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805" windowHeight="6525" activeTab="1"/>
  </bookViews>
  <sheets>
    <sheet name="Таблица1" sheetId="8" r:id="rId1"/>
    <sheet name="Таблица2" sheetId="6" r:id="rId2"/>
    <sheet name="Таблица3" sheetId="5" r:id="rId3"/>
    <sheet name="Таблица4" sheetId="9" r:id="rId4"/>
  </sheets>
  <definedNames>
    <definedName name="_Otchet_Period_Source__AT_ObjectName">Таблица1!$B$7</definedName>
    <definedName name="_PBuh_">Таблица3!$E$46</definedName>
    <definedName name="_PBuhN_">Таблица3!$A$46</definedName>
    <definedName name="_Period_">Таблица1!$I$5</definedName>
    <definedName name="_PRuk_">Таблица3!$E$44</definedName>
    <definedName name="_PRukN_">Таблица3!$A$44</definedName>
    <definedName name="_RDate_">Таблица1!#REF!</definedName>
    <definedName name="_СпрОКАТО_">Таблица1!#REF!</definedName>
    <definedName name="_СпрОКПО_">Таблица1!#REF!</definedName>
    <definedName name="total2">Таблица2!$B$1</definedName>
    <definedName name="_xlnm.Print_Titles" localSheetId="0">Таблица1!$13:$15</definedName>
    <definedName name="_xlnm.Print_Area" localSheetId="3">Таблица4!$A$1:$I$73</definedName>
  </definedNames>
  <calcPr calcId="124519"/>
</workbook>
</file>

<file path=xl/calcChain.xml><?xml version="1.0" encoding="utf-8"?>
<calcChain xmlns="http://schemas.openxmlformats.org/spreadsheetml/2006/main">
  <c r="D41" i="5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702" i="6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18" i="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<sst xmlns="http://schemas.openxmlformats.org/spreadsheetml/2006/main" count="2116" uniqueCount="1385">
  <si>
    <t xml:space="preserve">                                                            2. Расходы бюджета</t>
  </si>
  <si>
    <t>Код строки</t>
  </si>
  <si>
    <t>9</t>
  </si>
  <si>
    <t>11</t>
  </si>
  <si>
    <t>383</t>
  </si>
  <si>
    <t xml:space="preserve">Единица измерения:  руб </t>
  </si>
  <si>
    <t>КОДЫ</t>
  </si>
  <si>
    <t xml:space="preserve"> Наименование показателя</t>
  </si>
  <si>
    <t>6</t>
  </si>
  <si>
    <t>7</t>
  </si>
  <si>
    <t>8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</si>
  <si>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</si>
  <si>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</si>
  <si>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</si>
  <si>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</si>
  <si>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</si>
  <si>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12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</si>
  <si>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</si>
  <si>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</si>
  <si>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</si>
  <si>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</si>
  <si>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</si>
  <si>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</si>
  <si>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</si>
  <si>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</si>
  <si>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</si>
  <si>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</si>
  <si>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</si>
  <si>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</si>
  <si>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</si>
  <si>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                                                                                            (подпись)                                    (расшифровка подписи)</t>
  </si>
  <si>
    <t>___________________________</t>
  </si>
  <si>
    <t>суммы подлежащие исключению в рамках консолидированного бюджета субъекта Российской Федерации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</si>
  <si>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</si>
  <si>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</si>
  <si>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</si>
  <si>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</si>
  <si>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</si>
  <si>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</si>
  <si>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</si>
  <si>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</si>
  <si>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4. Таблица консолидируемых расчетов</t>
  </si>
  <si>
    <t>Поступления</t>
  </si>
  <si>
    <t>ИТОГО</t>
  </si>
  <si>
    <t>ИТОГО:</t>
  </si>
  <si>
    <t>900</t>
  </si>
  <si>
    <t xml:space="preserve">бюджет субъекта Российской Федерации
</t>
  </si>
  <si>
    <t>910</t>
  </si>
  <si>
    <t>в том числе по видам выбытий:
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</si>
  <si>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</si>
  <si>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</si>
  <si>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</si>
  <si>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</si>
  <si>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</si>
  <si>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</si>
  <si>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</si>
  <si>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</si>
  <si>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</si>
  <si>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</si>
  <si>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</si>
  <si>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</si>
  <si>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</si>
  <si>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</si>
  <si>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</si>
  <si>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</si>
  <si>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</si>
  <si>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</si>
  <si>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</si>
  <si>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</si>
  <si>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</si>
  <si>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</si>
  <si>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</si>
  <si>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</si>
  <si>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</si>
  <si>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</si>
  <si>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</si>
  <si>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</si>
  <si>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в том числе по видам выбытий:</t>
  </si>
  <si>
    <t>Субсидии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</si>
  <si>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</si>
  <si>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</si>
  <si>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</si>
  <si>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</si>
  <si>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</si>
  <si>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</si>
  <si>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</si>
  <si>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</si>
  <si>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</si>
  <si>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 xml:space="preserve">     Форма 0503317  с.5</t>
  </si>
  <si>
    <t>Наименование показателя</t>
  </si>
  <si>
    <t>3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</si>
  <si>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</si>
  <si>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</si>
  <si>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</si>
  <si>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</si>
  <si>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</si>
  <si>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</si>
  <si>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</si>
  <si>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</si>
  <si>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</si>
  <si>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</si>
  <si>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</si>
  <si>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</si>
  <si>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</si>
  <si>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</si>
  <si>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</si>
  <si>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</si>
  <si>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</si>
  <si>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</si>
  <si>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</si>
  <si>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</si>
  <si>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</si>
  <si>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</si>
  <si>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</si>
  <si>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</si>
  <si>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</si>
  <si>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</si>
  <si>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</si>
  <si>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</si>
  <si>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</si>
  <si>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</si>
  <si>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 xml:space="preserve">     Форма 0503317  с.4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</si>
  <si>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</si>
  <si>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</si>
  <si>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</si>
  <si>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</si>
  <si>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</si>
  <si>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</si>
  <si>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</si>
  <si>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</si>
  <si>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</si>
  <si>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000 1 01 01010 00 0000 110</t>
  </si>
  <si>
    <t>Налог на прибыль организаций,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</si>
  <si>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</si>
  <si>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</si>
  <si>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</si>
  <si>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</si>
  <si>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</si>
  <si>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</si>
  <si>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</si>
  <si>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</si>
  <si>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</si>
  <si>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</si>
  <si>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</si>
  <si>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</si>
  <si>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</si>
  <si>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</si>
  <si>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</si>
  <si>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</si>
  <si>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</si>
  <si>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</si>
  <si>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</si>
  <si>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</si>
  <si>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</si>
  <si>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</si>
  <si>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</si>
  <si>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</si>
  <si>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</si>
  <si>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</si>
  <si>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</si>
  <si>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</si>
  <si>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</si>
  <si>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</si>
  <si>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</si>
  <si>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</si>
  <si>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</si>
  <si>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</si>
  <si>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</si>
  <si>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</si>
  <si>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</si>
  <si>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</si>
  <si>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000 1 06 06013 10 0000 110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</si>
  <si>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</si>
  <si>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</si>
  <si>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</si>
  <si>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000 1 06 06023 10 0000 110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</si>
  <si>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</si>
  <si>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</si>
  <si>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</si>
  <si>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</si>
  <si>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</si>
  <si>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</si>
  <si>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</si>
  <si>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</si>
  <si>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</si>
  <si>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</si>
  <si>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</si>
  <si>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</si>
  <si>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</si>
  <si>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</si>
  <si>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</si>
  <si>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</si>
  <si>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</si>
  <si>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000 1 09 07033 05 0000 110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</si>
  <si>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</si>
  <si>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</si>
  <si>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</si>
  <si>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</si>
  <si>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поселениям </t>
  </si>
  <si>
    <t>000 1 11 01050 10 0000 120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</si>
  <si>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</si>
  <si>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</si>
  <si>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</si>
  <si>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</si>
  <si>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</si>
  <si>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</si>
  <si>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</si>
  <si>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</si>
  <si>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</si>
  <si>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</si>
  <si>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</si>
  <si>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</si>
  <si>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</si>
  <si>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</si>
  <si>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</si>
  <si>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</si>
  <si>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</si>
  <si>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</si>
  <si>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</si>
  <si>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</si>
  <si>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</si>
  <si>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</si>
  <si>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поселений (за исключением земельных участков)  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</si>
  <si>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</si>
  <si>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</si>
  <si>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</si>
  <si>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</si>
  <si>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</si>
  <si>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</si>
  <si>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</si>
  <si>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</si>
  <si>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000 1 11 07015 10 0000 120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</si>
  <si>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</si>
  <si>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</si>
  <si>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</si>
  <si>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</si>
  <si>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</si>
  <si>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</si>
  <si>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</si>
  <si>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</si>
  <si>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</si>
  <si>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</si>
  <si>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</si>
  <si>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</si>
  <si>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</si>
  <si>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</si>
  <si>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</si>
  <si>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</si>
  <si>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</si>
  <si>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</si>
  <si>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</si>
  <si>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</si>
  <si>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</si>
  <si>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</si>
  <si>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</si>
  <si>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</si>
  <si>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</si>
  <si>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</si>
  <si>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</si>
  <si>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</si>
  <si>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поселений</t>
  </si>
  <si>
    <t>000 1 13 01995 10 0000 130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</si>
  <si>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</si>
  <si>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</si>
  <si>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</si>
  <si>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</si>
  <si>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имущества поселений</t>
  </si>
  <si>
    <t>000 1 13 02065 10 0000 130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</si>
  <si>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</si>
  <si>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</si>
  <si>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</si>
  <si>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</si>
  <si>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</si>
  <si>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</si>
  <si>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</si>
  <si>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</si>
  <si>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</si>
  <si>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</si>
  <si>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</si>
  <si>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</si>
  <si>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</si>
  <si>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</si>
  <si>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</si>
  <si>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</si>
  <si>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</si>
  <si>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</si>
  <si>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</si>
  <si>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</si>
  <si>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</si>
  <si>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</si>
  <si>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</si>
  <si>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000 1 14 02052 10 0000 410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</si>
  <si>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</si>
  <si>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</si>
  <si>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 xml:space="preserve"> Доходы    от    продажи    земельных   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</si>
  <si>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</si>
  <si>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</si>
  <si>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</si>
  <si>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</si>
  <si>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000 1 14 06013 10 0000 430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</si>
  <si>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</si>
  <si>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</si>
  <si>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</si>
  <si>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000 1 14 06025 10 0000 430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</si>
  <si>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</si>
  <si>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</si>
  <si>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</si>
  <si>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</si>
  <si>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пунктом 2 статьи 119, статьей 1191, пунктами 1 и 2 статьи 120, статьями 125, 126, 128, 129, 1291, пунктом 1 статьи 1293, статьями 1294, 132, 133, 134, 135, 1351 и 1352 Налогового кодекса Российской Федерации, а также штрафы, взыскание которых осуществляется на основании ранее действовавшей статьи 117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</si>
  <si>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</si>
  <si>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</si>
  <si>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</si>
  <si>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</si>
  <si>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</si>
  <si>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</si>
  <si>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</si>
  <si>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</si>
  <si>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</si>
  <si>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</si>
  <si>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</si>
  <si>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</si>
  <si>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</si>
  <si>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поселений</t>
  </si>
  <si>
    <t>000 1 16 21050 10 0000 140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</si>
  <si>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</si>
  <si>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</si>
  <si>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поселений</t>
  </si>
  <si>
    <t>000 1 16 23050 10 0000 140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</si>
  <si>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поселений</t>
  </si>
  <si>
    <t>000 1 16 23051 10 0000 140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</si>
  <si>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</si>
  <si>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</si>
  <si>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недрах</t>
  </si>
  <si>
    <t>000 1 16 25010 01 0000 140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</si>
  <si>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</si>
  <si>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</si>
  <si>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</si>
  <si>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</si>
  <si>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</si>
  <si>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</si>
  <si>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</si>
  <si>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</si>
  <si>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</si>
  <si>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</si>
  <si>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</si>
  <si>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</si>
  <si>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</si>
  <si>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</si>
  <si>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</si>
  <si>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</si>
  <si>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</si>
  <si>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</si>
  <si>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поселений)</t>
  </si>
  <si>
    <t>000 1 16 32000 10 0000 140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</si>
  <si>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</si>
  <si>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</si>
  <si>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</si>
  <si>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</si>
  <si>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поселений</t>
  </si>
  <si>
    <t>000 1 16 33050 10 0000 140</t>
  </si>
  <si>
    <t xml:space="preserve"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 </t>
  </si>
  <si>
    <t>000 1 16 37000 00 0000 140</t>
  </si>
  <si>
    <t xml:space="preserve"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поселений </t>
  </si>
  <si>
    <t>000 1 16 37040 10 0000 140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</si>
  <si>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</si>
  <si>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</si>
  <si>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</si>
  <si>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</si>
  <si>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бюжеты муниципальных районов</t>
  </si>
  <si>
    <t>000 1 16 51030 02 0000 140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</si>
  <si>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</si>
  <si>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</si>
  <si>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</si>
  <si>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</si>
  <si>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</si>
  <si>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</si>
  <si>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</si>
  <si>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</si>
  <si>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</si>
  <si>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</si>
  <si>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</si>
  <si>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</si>
  <si>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</si>
  <si>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</si>
  <si>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поселений</t>
  </si>
  <si>
    <t>000 1 17 01050 10 0000 180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</si>
  <si>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</si>
  <si>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</si>
  <si>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</si>
  <si>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</si>
  <si>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</si>
  <si>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</si>
  <si>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</si>
  <si>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</si>
  <si>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</si>
  <si>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</si>
  <si>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</si>
  <si>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</si>
  <si>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поселений на выравнивание бюджетной обеспеченности</t>
  </si>
  <si>
    <t>000 2 02 01001 10 0000 151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</si>
  <si>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</si>
  <si>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</si>
  <si>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</si>
  <si>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</si>
  <si>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поселений на поддержку мер по обеспечению сбалансированности бюджетов</t>
  </si>
  <si>
    <t>000 2 02 01003 10 0000 151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</si>
  <si>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</si>
  <si>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</si>
  <si>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</si>
  <si>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</si>
  <si>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</si>
  <si>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000 2 02 02088 10 0000 151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</si>
  <si>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</si>
  <si>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000 2 02 02088 10 0001 151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</si>
  <si>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</si>
  <si>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</si>
  <si>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 бюджетов</t>
  </si>
  <si>
    <t>000 2 02 02089 10 0000 151</t>
  </si>
  <si>
    <t>Субсидии бюджетам поселений на обеспечение мероприятий по капитальному ремонту многоквартирных домов за счет средств бюджетов</t>
  </si>
  <si>
    <t>000 2 02 02089 10 0001 151</t>
  </si>
  <si>
    <t>Субсидии бюджетам на модернизацию региональных систем общего образования</t>
  </si>
  <si>
    <t>000 2 02 02145 00 0000 151</t>
  </si>
  <si>
    <t>Субсидии бюджетам муниципальных районов на модернизацию региональных систем общего образования</t>
  </si>
  <si>
    <t>000 2 02 02145 05 0000 151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</si>
  <si>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</si>
  <si>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</si>
  <si>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</si>
  <si>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</si>
  <si>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>Прочие субсидии бюджетам поселений</t>
  </si>
  <si>
    <t>000 2 02 02999 10 0000 151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</si>
  <si>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</si>
  <si>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</si>
  <si>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</si>
  <si>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</si>
  <si>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</si>
  <si>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</si>
  <si>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</si>
  <si>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</si>
  <si>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муниципальных районов на ежемесячное денежное вознаграждение за классное руководство</t>
  </si>
  <si>
    <t>000 2 02 03021 05 0000 151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</si>
  <si>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</si>
  <si>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</si>
  <si>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</si>
  <si>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</si>
  <si>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поселений на выполнение передаваемых полномочий субъектов Российской Федерации</t>
  </si>
  <si>
    <t>000 2 02 03024 10 0000 151</t>
  </si>
  <si>
    <t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</t>
  </si>
  <si>
    <t>000 2 02 03027 00 0000 151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</si>
  <si>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</si>
  <si>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000 2 02 03027 05 0000 151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</si>
  <si>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</si>
  <si>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</si>
  <si>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</si>
  <si>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000 2 02 03029 05 0000 151</t>
  </si>
  <si>
    <t>Субвенции бюджетам на модернизацию региональных систем общего образования</t>
  </si>
  <si>
    <t>000 2 02 03078 00 0000 151</t>
  </si>
  <si>
    <t>Субвенции бюджетам муниципальных районов на модернизацию региональных систем общего образования</t>
  </si>
  <si>
    <t>000 2 02 03078 05 0000 151</t>
  </si>
  <si>
    <t>Субвенции бюджетам муниципальных образований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</si>
  <si>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000 2 02 03115 00 0000 151</t>
  </si>
  <si>
    <t>Субвенции бюджетам муниципальных районов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</si>
  <si>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000 2 02 03115 05 0000 151</t>
  </si>
  <si>
    <t>Субвенции бюджетам муниципальных образований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</si>
  <si>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</si>
  <si>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обеспечение предоставления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</si>
  <si>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</si>
  <si>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Прочие субвенции</t>
  </si>
  <si>
    <t>000 2 02 03999 00 0000 151</t>
  </si>
  <si>
    <t>Прочие субвенции бюджетам поселений</t>
  </si>
  <si>
    <t>000 2 02 03999 10 0000 151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</si>
  <si>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</si>
  <si>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</si>
  <si>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</si>
  <si>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</si>
  <si>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</si>
  <si>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</si>
  <si>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</si>
  <si>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</si>
  <si>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</si>
  <si>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поселений</t>
  </si>
  <si>
    <t>000 2 02 04999 10 0000 151</t>
  </si>
  <si>
    <t>ПРОЧИЕ БЕЗВОЗМЕЗДНЫЕ ПОСТУПЛЕНИЯ</t>
  </si>
  <si>
    <t>000 2 07 00000 00 0000 180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</si>
  <si>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</si>
  <si>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</si>
  <si>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</si>
  <si>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поселений</t>
  </si>
  <si>
    <t>000 2 07 05000 10 0000 180</t>
  </si>
  <si>
    <t>Поступления от денежных пожертвований, предоставляемых физическими лицами получателям средств бюджетов поселений</t>
  </si>
  <si>
    <t>000 2 07 05020 10 0000 180</t>
  </si>
  <si>
    <t>000 2 07 05030 10 0000 180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</si>
  <si>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</si>
  <si>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</si>
  <si>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</si>
  <si>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</si>
  <si>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</si>
  <si>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000 2 18 05000 05 0000 151</t>
  </si>
  <si>
    <t xml:space="preserve"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 </t>
  </si>
  <si>
    <t>000 2 18 05010 05 0000 151</t>
  </si>
  <si>
    <t>Доходы бюджетов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</si>
  <si>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000 2 18 05000 10 0000 151</t>
  </si>
  <si>
    <t xml:space="preserve">Доходы бюджетов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 </t>
  </si>
  <si>
    <t>000 2 18 05010 10 0000 151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</si>
  <si>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</si>
  <si>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</si>
  <si>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организациями остатков субсидий прошлых лет</t>
  </si>
  <si>
    <t>000 2 18 05000 05 0000 180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</si>
  <si>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</si>
  <si>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</si>
  <si>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Доходы бюджетов муниципальных районов от возврата автономными учреждениями остатков субсидий прошлых лет</t>
  </si>
  <si>
    <t>000 2 18 05020 05 0000 180</t>
  </si>
  <si>
    <t>Доходы бюджетов поселений от возврата организациями остатков субсидий прошлых лет</t>
  </si>
  <si>
    <t>000 2 18 05000 10 0000 180</t>
  </si>
  <si>
    <t>Доходы бюджетов поселений от возврата бюджетными учреждениями остатков субсидий прошлых лет</t>
  </si>
  <si>
    <t>000 2 18 05010 10 0000 180</t>
  </si>
  <si>
    <t>Доходы бюджетов поселений от возврата автономными учреждениями остатков субсидий прошлых лет</t>
  </si>
  <si>
    <t>000 2 18 05020 10 0000 180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</si>
  <si>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</si>
  <si>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</si>
  <si>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</si>
  <si>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</si>
  <si>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</si>
  <si>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>000 2 19 05000 10 0000 151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</si>
  <si>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</si>
  <si>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</si>
  <si>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</si>
  <si>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</si>
  <si>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</si>
  <si>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</si>
  <si>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 xml:space="preserve">Оплата труда и начисления на выплаты по оплате труда 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</si>
  <si>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</si>
  <si>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</si>
  <si>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</si>
  <si>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</si>
  <si>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</si>
  <si>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</si>
  <si>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</si>
  <si>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 xml:space="preserve">Оплата работ, услуг 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</si>
  <si>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</si>
  <si>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</si>
  <si>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</si>
  <si>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</si>
  <si>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</si>
  <si>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</si>
  <si>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</si>
  <si>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Арендная плата за пользование имуществом</t>
  </si>
  <si>
    <t>000 0100 0000000 000 224</t>
  </si>
  <si>
    <t xml:space="preserve">Работы, услуги по содержанию имущества </t>
  </si>
  <si>
    <t>000 0100 0000000 000 225</t>
  </si>
  <si>
    <t xml:space="preserve">Прочие работы, услуги </t>
  </si>
  <si>
    <t>000 0100 0000000 000 226</t>
  </si>
  <si>
    <t xml:space="preserve">Безвозмездные перечисления организациям </t>
  </si>
  <si>
    <t>000 0100 0000000 000 240</t>
  </si>
  <si>
    <t xml:space="preserve">Безвозмездные перечисления государственным и муниципальным организациям </t>
  </si>
  <si>
    <t>000 0100 0000000 000 241</t>
  </si>
  <si>
    <t xml:space="preserve">Безвозмездные перечисления организациям, за исключением государственных и муниципальных организаций </t>
  </si>
  <si>
    <t>000 0100 0000000 000 242</t>
  </si>
  <si>
    <t xml:space="preserve">Безвозмездные перечисления бюджетам </t>
  </si>
  <si>
    <t>000 0100 0000000 000 250</t>
  </si>
  <si>
    <t>Перечисления другим бюджетам бюджетной системы Российской Федерации</t>
  </si>
  <si>
    <t>000 0100 0000000 000 251</t>
  </si>
  <si>
    <t>Социальное обеспечение</t>
  </si>
  <si>
    <t>000 0100 0000000 000 260</t>
  </si>
  <si>
    <t>Пенсии, пособия, выплачиваемые организациями сектора государственного управления</t>
  </si>
  <si>
    <t>000 0100 0000000 000 263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</si>
  <si>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</si>
  <si>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</si>
  <si>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</si>
  <si>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</si>
  <si>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</si>
  <si>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</si>
  <si>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материальных запасов</t>
  </si>
  <si>
    <t>000 0100 0000000 000 340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</si>
  <si>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</si>
  <si>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</si>
  <si>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</si>
  <si>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</si>
  <si>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</si>
  <si>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</si>
  <si>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</si>
  <si>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000 0102 0000000 000 220</t>
  </si>
  <si>
    <t>000 0102 0000000 000 222</t>
  </si>
  <si>
    <t>000 0102 0000000 000 226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</si>
  <si>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</si>
  <si>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</si>
  <si>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</si>
  <si>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</si>
  <si>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000 0103 0000000 000 212</t>
  </si>
  <si>
    <t>000 0103 0000000 000 290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</si>
  <si>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</si>
  <si>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</si>
  <si>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</si>
  <si>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</si>
  <si>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</si>
  <si>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</si>
  <si>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</si>
  <si>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</si>
  <si>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</si>
  <si>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</si>
  <si>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</si>
  <si>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000 0104 0000000 000 225</t>
  </si>
  <si>
    <t>000 0104 0000000 000 226</t>
  </si>
  <si>
    <t>000 0104 0000000 000 250</t>
  </si>
  <si>
    <t>000 0104 0000000 000 251</t>
  </si>
  <si>
    <t>000 0104 0000000 000 290</t>
  </si>
  <si>
    <t>000 0104 0000000 000 300</t>
  </si>
  <si>
    <t>000 0104 0000000 000 310</t>
  </si>
  <si>
    <t>000 0104 0000000 000 340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</si>
  <si>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</si>
  <si>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</si>
  <si>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</si>
  <si>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</si>
  <si>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</si>
  <si>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</si>
  <si>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</si>
  <si>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</si>
  <si>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000 0106 0000000 000 221</t>
  </si>
  <si>
    <t>000 0106 0000000 000 222</t>
  </si>
  <si>
    <t>000 0106 0000000 000 225</t>
  </si>
  <si>
    <t>000 0106 0000000 000 226</t>
  </si>
  <si>
    <t>000 0106 0000000 000 250</t>
  </si>
  <si>
    <t>000 0106 0000000 000 251</t>
  </si>
  <si>
    <t>000 0106 0000000 000 290</t>
  </si>
  <si>
    <t>000 0106 0000000 000 300</t>
  </si>
  <si>
    <t>000 0106 0000000 000 310</t>
  </si>
  <si>
    <t>000 0106 0000000 000 340</t>
  </si>
  <si>
    <t>Обеспечение проведения выборов и референдумов</t>
  </si>
  <si>
    <t>000 0107 0000000 000 000</t>
  </si>
  <si>
    <t>000 0107 0000000 000 200</t>
  </si>
  <si>
    <t>000 0107 0000000 000 290</t>
  </si>
  <si>
    <t>Резервные фонды</t>
  </si>
  <si>
    <t>000 0111 0000000 000 000</t>
  </si>
  <si>
    <t>000 0111 0000000 000 200</t>
  </si>
  <si>
    <t>000 0111 0000000 000 290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</si>
  <si>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</si>
  <si>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</si>
  <si>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</si>
  <si>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</si>
  <si>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</si>
  <si>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</si>
  <si>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</si>
  <si>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</si>
  <si>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</si>
  <si>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</si>
  <si>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</si>
  <si>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000 0113 0000000 000 224</t>
  </si>
  <si>
    <t>000 0113 0000000 000 225</t>
  </si>
  <si>
    <t>000 0113 0000000 000 226</t>
  </si>
  <si>
    <t>000 0113 0000000 000 240</t>
  </si>
  <si>
    <t>000 0113 0000000 000 241</t>
  </si>
  <si>
    <t>000 0113 0000000 000 242</t>
  </si>
  <si>
    <t>000 0113 0000000 000 260</t>
  </si>
  <si>
    <t>000 0113 0000000 000 263</t>
  </si>
  <si>
    <t>000 0113 0000000 000 290</t>
  </si>
  <si>
    <t>000 0113 0000000 000 300</t>
  </si>
  <si>
    <t>000 0113 0000000 000 310</t>
  </si>
  <si>
    <t>000 0113 0000000 000 340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</si>
  <si>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</si>
  <si>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</si>
  <si>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</si>
  <si>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</si>
  <si>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</si>
  <si>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000 0200 0000000 000 213</t>
  </si>
  <si>
    <t>000 0200 0000000 000 220</t>
  </si>
  <si>
    <t>000 0200 0000000 000 221</t>
  </si>
  <si>
    <t>000 0200 0000000 000 222</t>
  </si>
  <si>
    <t>000 0200 0000000 000 226</t>
  </si>
  <si>
    <t>000 0200 0000000 000 250</t>
  </si>
  <si>
    <t>000 0200 0000000 000 251</t>
  </si>
  <si>
    <t>000 0200 0000000 000 300</t>
  </si>
  <si>
    <t>000 0200 0000000 000 310</t>
  </si>
  <si>
    <t>000 0200 0000000 000 340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</si>
  <si>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</si>
  <si>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</si>
  <si>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</si>
  <si>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</si>
  <si>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</si>
  <si>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000 0203 0000000 000 213</t>
  </si>
  <si>
    <t>000 0203 0000000 000 220</t>
  </si>
  <si>
    <t>000 0203 0000000 000 221</t>
  </si>
  <si>
    <t>000 0203 0000000 000 226</t>
  </si>
  <si>
    <t>000 0203 0000000 000 250</t>
  </si>
  <si>
    <t>000 0203 0000000 000 251</t>
  </si>
  <si>
    <t>000 0203 0000000 000 300</t>
  </si>
  <si>
    <t>000 0203 0000000 000 310</t>
  </si>
  <si>
    <t>000 0203 0000000 000 340</t>
  </si>
  <si>
    <t>Мобилизационная подготовка экономики</t>
  </si>
  <si>
    <t>000 0204 0000000 000 000</t>
  </si>
  <si>
    <t>000 0204 0000000 000 200</t>
  </si>
  <si>
    <t>000 0204 0000000 000 220</t>
  </si>
  <si>
    <t>000 0204 0000000 000 221</t>
  </si>
  <si>
    <t>000 0204 0000000 000 222</t>
  </si>
  <si>
    <t>000 0204 0000000 000 226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</si>
  <si>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</si>
  <si>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</si>
  <si>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</si>
  <si>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</si>
  <si>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</si>
  <si>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</si>
  <si>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</si>
  <si>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</si>
  <si>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</si>
  <si>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</si>
  <si>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</si>
  <si>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000 0300 0000000 000 224</t>
  </si>
  <si>
    <t>000 0300 0000000 000 225</t>
  </si>
  <si>
    <t>000 0300 0000000 000 226</t>
  </si>
  <si>
    <t>000 0300 0000000 000 250</t>
  </si>
  <si>
    <t>000 0300 0000000 000 251</t>
  </si>
  <si>
    <t>000 0300 0000000 000 260</t>
  </si>
  <si>
    <t>Пособия по социальной помощи населению</t>
  </si>
  <si>
    <t>000 0300 0000000 000 262</t>
  </si>
  <si>
    <t>000 0300 0000000 000 290</t>
  </si>
  <si>
    <t>000 0300 0000000 000 300</t>
  </si>
  <si>
    <t>000 0300 0000000 000 310</t>
  </si>
  <si>
    <t>000 0300 0000000 000 340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</si>
  <si>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</si>
  <si>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</si>
  <si>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</si>
  <si>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</si>
  <si>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000 0309 0000000 000 211</t>
  </si>
  <si>
    <t>000 0309 0000000 000 212</t>
  </si>
  <si>
    <t>000 0309 0000000 000 213</t>
  </si>
  <si>
    <t>000 0309 0000000 000 220</t>
  </si>
  <si>
    <t>000 0309 0000000 000 221</t>
  </si>
  <si>
    <t>000 0309 0000000 000 222</t>
  </si>
  <si>
    <t>000 0309 0000000 000 223</t>
  </si>
  <si>
    <t>000 0309 0000000 000 224</t>
  </si>
  <si>
    <t>000 0309 0000000 000 225</t>
  </si>
  <si>
    <t>000 0309 0000000 000 226</t>
  </si>
  <si>
    <t>000 0309 0000000 000 250</t>
  </si>
  <si>
    <t>000 0309 0000000 000 251</t>
  </si>
  <si>
    <t>000 0309 0000000 000 260</t>
  </si>
  <si>
    <t>000 0309 0000000 000 262</t>
  </si>
  <si>
    <t>000 0309 0000000 000 290</t>
  </si>
  <si>
    <t>000 0309 0000000 000 300</t>
  </si>
  <si>
    <t>000 0309 0000000 000 310</t>
  </si>
  <si>
    <t>000 0309 0000000 000 340</t>
  </si>
  <si>
    <t>Обеспечение пожарной безопасности</t>
  </si>
  <si>
    <t>000 0310 0000000 000 000</t>
  </si>
  <si>
    <t>000 0310 0000000 000 200</t>
  </si>
  <si>
    <t>000 0310 0000000 000 220</t>
  </si>
  <si>
    <t>000 0310 0000000 000 225</t>
  </si>
  <si>
    <t>000 0310 0000000 000 226</t>
  </si>
  <si>
    <t>000 0310 0000000 000 290</t>
  </si>
  <si>
    <t>000 0310 0000000 000 300</t>
  </si>
  <si>
    <t>000 0310 0000000 000 310</t>
  </si>
  <si>
    <t>000 0310 0000000 000 340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</si>
  <si>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</si>
  <si>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</si>
  <si>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</si>
  <si>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000 0314 0000000 000 220</t>
  </si>
  <si>
    <t>000 0314 0000000 000 221</t>
  </si>
  <si>
    <t>000 0314 0000000 000 225</t>
  </si>
  <si>
    <t>000 0314 0000000 000 226</t>
  </si>
  <si>
    <t>000 0314 0000000 000 290</t>
  </si>
  <si>
    <t>000 0314 0000000 000 300</t>
  </si>
  <si>
    <t>000 0314 0000000 000 310</t>
  </si>
  <si>
    <t>000 0314 0000000 000 340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</si>
  <si>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</si>
  <si>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</si>
  <si>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</si>
  <si>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</si>
  <si>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</si>
  <si>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000 0400 0000000 000 213</t>
  </si>
  <si>
    <t>000 0400 0000000 000 220</t>
  </si>
  <si>
    <t>000 0400 0000000 000 221</t>
  </si>
  <si>
    <t>000 0400 0000000 000 222</t>
  </si>
  <si>
    <t>000 0400 0000000 000 224</t>
  </si>
  <si>
    <t>000 0400 0000000 000 225</t>
  </si>
  <si>
    <t>000 0400 0000000 000 226</t>
  </si>
  <si>
    <t>000 0400 0000000 000 240</t>
  </si>
  <si>
    <t>000 0400 0000000 000 241</t>
  </si>
  <si>
    <t>000 0400 0000000 000 242</t>
  </si>
  <si>
    <t>000 0400 0000000 000 250</t>
  </si>
  <si>
    <t>000 0400 0000000 000 251</t>
  </si>
  <si>
    <t>000 0400 0000000 000 260</t>
  </si>
  <si>
    <t>000 0400 0000000 000 262</t>
  </si>
  <si>
    <t>000 0400 0000000 000 290</t>
  </si>
  <si>
    <t>000 0400 0000000 000 300</t>
  </si>
  <si>
    <t>000 0400 0000000 000 310</t>
  </si>
  <si>
    <t>000 0400 0000000 000 340</t>
  </si>
  <si>
    <t>Сельское хозяйство и рыболовство</t>
  </si>
  <si>
    <t>000 0405 0000000 000 000</t>
  </si>
  <si>
    <t>000 0405 0000000 000 200</t>
  </si>
  <si>
    <t>000 0405 0000000 000 220</t>
  </si>
  <si>
    <t>000 0405 0000000 000 222</t>
  </si>
  <si>
    <t>000 0405 0000000 000 226</t>
  </si>
  <si>
    <t>000 0405 0000000 000 240</t>
  </si>
  <si>
    <t>000 0405 0000000 000 242</t>
  </si>
  <si>
    <t>000 0405 0000000 000 290</t>
  </si>
  <si>
    <t>000 0405 0000000 000 300</t>
  </si>
  <si>
    <t>000 0405 0000000 000 310</t>
  </si>
  <si>
    <t>000 0405 0000000 000 340</t>
  </si>
  <si>
    <t>Водное хозяйство</t>
  </si>
  <si>
    <t>000 0406 0000000 000 000</t>
  </si>
  <si>
    <t>000 0406 0000000 000 200</t>
  </si>
  <si>
    <t>000 0406 0000000 000 220</t>
  </si>
  <si>
    <t>000 0406 0000000 000 226</t>
  </si>
  <si>
    <t>Транспорт</t>
  </si>
  <si>
    <t>000 0408 0000000 000 000</t>
  </si>
  <si>
    <t>000 0408 0000000 000 200</t>
  </si>
  <si>
    <t>000 0408 0000000 000 220</t>
  </si>
  <si>
    <t>000 0408 0000000 000 226</t>
  </si>
  <si>
    <t>000 0408 0000000 000 240</t>
  </si>
  <si>
    <t>000 0408 0000000 000 242</t>
  </si>
  <si>
    <t>Дорожное хозяйство (дорожные фонды)</t>
  </si>
  <si>
    <t>000 0409 0000000 000 000</t>
  </si>
  <si>
    <t>000 0409 0000000 000 200</t>
  </si>
  <si>
    <t>000 0409 0000000 000 220</t>
  </si>
  <si>
    <t>000 0409 0000000 000 225</t>
  </si>
  <si>
    <t>000 0409 0000000 000 226</t>
  </si>
  <si>
    <t>000 0409 0000000 000 290</t>
  </si>
  <si>
    <t>000 0409 0000000 000 300</t>
  </si>
  <si>
    <t>000 0409 0000000 000 310</t>
  </si>
  <si>
    <t>000 0409 0000000 000 340</t>
  </si>
  <si>
    <t>Связь и информатика</t>
  </si>
  <si>
    <t>000 0410 0000000 000 000</t>
  </si>
  <si>
    <t>000 0410 0000000 000 200</t>
  </si>
  <si>
    <t>000 0410 0000000 000 220</t>
  </si>
  <si>
    <t>000 0410 0000000 000 221</t>
  </si>
  <si>
    <t>000 0410 0000000 000 225</t>
  </si>
  <si>
    <t>000 0410 0000000 000 226</t>
  </si>
  <si>
    <t>000 0410 0000000 000 300</t>
  </si>
  <si>
    <t>000 0410 0000000 000 310</t>
  </si>
  <si>
    <t>000 0410 0000000 000 340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</si>
  <si>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</si>
  <si>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</si>
  <si>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</si>
  <si>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</si>
  <si>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</si>
  <si>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000 0412 0000000 000 213</t>
  </si>
  <si>
    <t>000 0412 0000000 000 220</t>
  </si>
  <si>
    <t>000 0412 0000000 000 221</t>
  </si>
  <si>
    <t xml:space="preserve">Транспортные услуги </t>
  </si>
  <si>
    <t>000 0412 0000000 000 222</t>
  </si>
  <si>
    <t>000 0412 0000000 000 224</t>
  </si>
  <si>
    <t>000 0412 0000000 000 225</t>
  </si>
  <si>
    <t>000 0412 0000000 000 226</t>
  </si>
  <si>
    <t>000 0412 0000000 000 240</t>
  </si>
  <si>
    <t>000 0412 0000000 000 241</t>
  </si>
  <si>
    <t>000 0412 0000000 000 242</t>
  </si>
  <si>
    <t>000 0412 0000000 000 250</t>
  </si>
  <si>
    <t>000 0412 0000000 000 251</t>
  </si>
  <si>
    <t>000 0412 0000000 000 260</t>
  </si>
  <si>
    <t>000 0412 0000000 000 262</t>
  </si>
  <si>
    <t>000 0412 0000000 000 290</t>
  </si>
  <si>
    <t>000 0412 0000000 000 300</t>
  </si>
  <si>
    <t>000 0412 0000000 000 310</t>
  </si>
  <si>
    <t>000 0412 0000000 000 340</t>
  </si>
  <si>
    <t>Жилищно-коммунальное хозяйство</t>
  </si>
  <si>
    <t>000 0500 0000000 000 000</t>
  </si>
  <si>
    <t>000 0500 0000000 000 200</t>
  </si>
  <si>
    <t>000 0500 0000000 000 220</t>
  </si>
  <si>
    <t>000 0500 0000000 000 222</t>
  </si>
  <si>
    <t>000 0500 0000000 000 223</t>
  </si>
  <si>
    <t>000 0500 0000000 000 224</t>
  </si>
  <si>
    <t>000 0500 0000000 000 225</t>
  </si>
  <si>
    <t>000 0500 0000000 000 226</t>
  </si>
  <si>
    <t>000 0500 0000000 000 240</t>
  </si>
  <si>
    <t>000 0500 0000000 000 241</t>
  </si>
  <si>
    <t>000 0500 0000000 000 242</t>
  </si>
  <si>
    <t>000 0500 0000000 000 290</t>
  </si>
  <si>
    <t>000 0500 0000000 000 300</t>
  </si>
  <si>
    <t>000 0500 0000000 000 310</t>
  </si>
  <si>
    <t>000 0500 0000000 000 340</t>
  </si>
  <si>
    <t>Жилищное хозяйство</t>
  </si>
  <si>
    <t>000 0501 0000000 000 000</t>
  </si>
  <si>
    <t>000 0501 0000000 000 200</t>
  </si>
  <si>
    <t>000 0501 0000000 000 220</t>
  </si>
  <si>
    <t>000 0501 0000000 000 223</t>
  </si>
  <si>
    <t>000 0501 0000000 000 225</t>
  </si>
  <si>
    <t>000 0501 0000000 000 226</t>
  </si>
  <si>
    <t>000 0501 0000000 000 240</t>
  </si>
  <si>
    <t>000 0501 0000000 000 242</t>
  </si>
  <si>
    <t>000 0501 0000000 000 300</t>
  </si>
  <si>
    <t>000 0501 0000000 000 310</t>
  </si>
  <si>
    <t>Коммунальное хозяйство</t>
  </si>
  <si>
    <t>000 0502 0000000 000 000</t>
  </si>
  <si>
    <t>000 0502 0000000 000 200</t>
  </si>
  <si>
    <t>000 0502 0000000 000 220</t>
  </si>
  <si>
    <t>000 0502 0000000 000 222</t>
  </si>
  <si>
    <t>000 0502 0000000 000 224</t>
  </si>
  <si>
    <t>000 0502 0000000 000 225</t>
  </si>
  <si>
    <t>000 0502 0000000 000 226</t>
  </si>
  <si>
    <t>000 0502 0000000 000 240</t>
  </si>
  <si>
    <t>000 0502 0000000 000 241</t>
  </si>
  <si>
    <t>000 0502 0000000 000 242</t>
  </si>
  <si>
    <t>000 0502 0000000 000 290</t>
  </si>
  <si>
    <t>000 0502 0000000 000 300</t>
  </si>
  <si>
    <t>000 0502 0000000 000 310</t>
  </si>
  <si>
    <t>000 0502 0000000 000 340</t>
  </si>
  <si>
    <t>Благоустройство</t>
  </si>
  <si>
    <t>000 0503 0000000 000 000</t>
  </si>
  <si>
    <t>000 0503 0000000 000 200</t>
  </si>
  <si>
    <t>000 0503 0000000 000 220</t>
  </si>
  <si>
    <t>000 0503 0000000 000 222</t>
  </si>
  <si>
    <t>000 0503 0000000 000 223</t>
  </si>
  <si>
    <t>000 0503 0000000 000 224</t>
  </si>
  <si>
    <t>000 0503 0000000 000 225</t>
  </si>
  <si>
    <t>000 0503 0000000 000 226</t>
  </si>
  <si>
    <t>000 0503 0000000 000 240</t>
  </si>
  <si>
    <t>000 0503 0000000 000 241</t>
  </si>
  <si>
    <t>000 0503 0000000 000 290</t>
  </si>
  <si>
    <t>000 0503 0000000 000 300</t>
  </si>
  <si>
    <t>000 0503 0000000 000 310</t>
  </si>
  <si>
    <t>000 0503 0000000 000 340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</si>
  <si>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</si>
  <si>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</si>
  <si>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</si>
  <si>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000 0505 0000000 000 240</t>
  </si>
  <si>
    <t>000 0505 0000000 000 241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</si>
  <si>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</si>
  <si>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</si>
  <si>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</si>
  <si>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</si>
  <si>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</si>
  <si>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</si>
  <si>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</si>
  <si>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</si>
  <si>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</si>
  <si>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</si>
  <si>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</si>
  <si>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000 0700 0000000 000 224</t>
  </si>
  <si>
    <t>000 0700 0000000 000 225</t>
  </si>
  <si>
    <t>000 0700 0000000 000 226</t>
  </si>
  <si>
    <t>000 0700 0000000 000 240</t>
  </si>
  <si>
    <t>000 0700 0000000 000 241</t>
  </si>
  <si>
    <t>000 0700 0000000 000 242</t>
  </si>
  <si>
    <t>000 0700 0000000 000 290</t>
  </si>
  <si>
    <t>000 0700 0000000 000 300</t>
  </si>
  <si>
    <t>000 0700 0000000 000 310</t>
  </si>
  <si>
    <t>000 0700 0000000 000 340</t>
  </si>
  <si>
    <t>Дошкольное образование</t>
  </si>
  <si>
    <t>000 0701 0000000 000 000</t>
  </si>
  <si>
    <t>000 0701 0000000 000 200</t>
  </si>
  <si>
    <t>000 0701 0000000 000 210</t>
  </si>
  <si>
    <t>000 0701 0000000 000 211</t>
  </si>
  <si>
    <t>000 0701 0000000 000 212</t>
  </si>
  <si>
    <t>000 0701 0000000 000 213</t>
  </si>
  <si>
    <t>000 0701 0000000 000 220</t>
  </si>
  <si>
    <t>000 0701 0000000 000 221</t>
  </si>
  <si>
    <t>000 0701 0000000 000 223</t>
  </si>
  <si>
    <t>000 0701 0000000 000 225</t>
  </si>
  <si>
    <t>000 0701 0000000 000 226</t>
  </si>
  <si>
    <t>000 0701 0000000 000 240</t>
  </si>
  <si>
    <t>000 0701 0000000 000 241</t>
  </si>
  <si>
    <t>000 0701 0000000 000 290</t>
  </si>
  <si>
    <t>000 0701 0000000 000 300</t>
  </si>
  <si>
    <t>000 0701 0000000 000 310</t>
  </si>
  <si>
    <t>000 0701 0000000 000 340</t>
  </si>
  <si>
    <t>Общее образование</t>
  </si>
  <si>
    <t>000 0702 0000000 000 000</t>
  </si>
  <si>
    <t>000 0702 0000000 000 200</t>
  </si>
  <si>
    <t>000 0702 0000000 000 210</t>
  </si>
  <si>
    <t>000 0702 0000000 000 211</t>
  </si>
  <si>
    <t>000 0702 0000000 000 212</t>
  </si>
  <si>
    <t>000 0702 0000000 000 213</t>
  </si>
  <si>
    <t>000 0702 0000000 000 220</t>
  </si>
  <si>
    <t>000 0702 0000000 000 221</t>
  </si>
  <si>
    <t>000 0702 0000000 000 222</t>
  </si>
  <si>
    <t>000 0702 0000000 000 223</t>
  </si>
  <si>
    <t>000 0702 0000000 000 225</t>
  </si>
  <si>
    <t>000 0702 0000000 000 226</t>
  </si>
  <si>
    <t>000 0702 0000000 000 240</t>
  </si>
  <si>
    <t>000 0702 0000000 000 241</t>
  </si>
  <si>
    <t>000 0702 0000000 000 290</t>
  </si>
  <si>
    <t>000 0702 0000000 000 300</t>
  </si>
  <si>
    <t>000 0702 0000000 000 310</t>
  </si>
  <si>
    <t>000 0702 0000000 000 340</t>
  </si>
  <si>
    <t>Профессиональная подготовка, переподготовка и повышение квалификации</t>
  </si>
  <si>
    <t>000 0705 0000000 000 000</t>
  </si>
  <si>
    <t>000 0705 0000000 000 200</t>
  </si>
  <si>
    <t>000 0705 0000000 000 210</t>
  </si>
  <si>
    <t>000 0705 0000000 000 212</t>
  </si>
  <si>
    <t>000 0705 0000000 000 220</t>
  </si>
  <si>
    <t>000 0705 0000000 000 222</t>
  </si>
  <si>
    <t>000 0705 0000000 000 226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</si>
  <si>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</si>
  <si>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</si>
  <si>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</si>
  <si>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</si>
  <si>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</si>
  <si>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</si>
  <si>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</si>
  <si>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</si>
  <si>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000 0707 0000000 000 221</t>
  </si>
  <si>
    <t>000 0707 0000000 000 222</t>
  </si>
  <si>
    <t>000 0707 0000000 000 223</t>
  </si>
  <si>
    <t>000 0707 0000000 000 224</t>
  </si>
  <si>
    <t>000 0707 0000000 000 225</t>
  </si>
  <si>
    <t>000 0707 0000000 000 226</t>
  </si>
  <si>
    <t>000 0707 0000000 000 240</t>
  </si>
  <si>
    <t>000 0707 0000000 000 241</t>
  </si>
  <si>
    <t>000 0707 0000000 000 242</t>
  </si>
  <si>
    <t>000 0707 0000000 000 290</t>
  </si>
  <si>
    <t>000 0707 0000000 000 300</t>
  </si>
  <si>
    <t>000 0707 0000000 000 310</t>
  </si>
  <si>
    <t>000 0707 0000000 000 340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</si>
  <si>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</si>
  <si>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</si>
  <si>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</si>
  <si>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</si>
  <si>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</si>
  <si>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</si>
  <si>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</si>
  <si>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</si>
  <si>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</si>
  <si>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</si>
  <si>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</si>
  <si>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000 0709 0000000 000 224</t>
  </si>
  <si>
    <t>000 0709 0000000 000 225</t>
  </si>
  <si>
    <t>000 0709 0000000 000 226</t>
  </si>
  <si>
    <t>000 0709 0000000 000 240</t>
  </si>
  <si>
    <t>000 0709 0000000 000 241</t>
  </si>
  <si>
    <t>000 0709 0000000 000 242</t>
  </si>
  <si>
    <t>000 0709 0000000 000 290</t>
  </si>
  <si>
    <t>000 0709 0000000 000 300</t>
  </si>
  <si>
    <t>000 0709 0000000 000 310</t>
  </si>
  <si>
    <t>000 0709 0000000 000 340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</si>
  <si>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</si>
  <si>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</si>
  <si>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</si>
  <si>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</si>
  <si>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</si>
  <si>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</si>
  <si>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</si>
  <si>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</si>
  <si>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000 0800 0000000 000 221</t>
  </si>
  <si>
    <t>000 0800 0000000 000 222</t>
  </si>
  <si>
    <t>000 0800 0000000 000 223</t>
  </si>
  <si>
    <t>000 0800 0000000 000 224</t>
  </si>
  <si>
    <t>000 0800 0000000 000 225</t>
  </si>
  <si>
    <t>000 0800 0000000 000 226</t>
  </si>
  <si>
    <t>000 0800 0000000 000 240</t>
  </si>
  <si>
    <t>000 0800 0000000 000 241</t>
  </si>
  <si>
    <t>000 0800 0000000 000 290</t>
  </si>
  <si>
    <t>000 0800 0000000 000 300</t>
  </si>
  <si>
    <t>000 0800 0000000 000 310</t>
  </si>
  <si>
    <t>000 0800 0000000 000 340</t>
  </si>
  <si>
    <t>Культура</t>
  </si>
  <si>
    <t>000 0801 0000000 000 000</t>
  </si>
  <si>
    <t>000 0801 0000000 000 200</t>
  </si>
  <si>
    <t>000 0801 0000000 000 210</t>
  </si>
  <si>
    <t>000 0801 0000000 000 211</t>
  </si>
  <si>
    <t>000 0801 0000000 000 212</t>
  </si>
  <si>
    <t>000 0801 0000000 000 213</t>
  </si>
  <si>
    <t>000 0801 0000000 000 220</t>
  </si>
  <si>
    <t>000 0801 0000000 000 221</t>
  </si>
  <si>
    <t>000 0801 0000000 000 222</t>
  </si>
  <si>
    <t>000 0801 0000000 000 223</t>
  </si>
  <si>
    <t>000 0801 0000000 000 224</t>
  </si>
  <si>
    <t>000 0801 0000000 000 225</t>
  </si>
  <si>
    <t>000 0801 0000000 000 226</t>
  </si>
  <si>
    <t>000 0801 0000000 000 240</t>
  </si>
  <si>
    <t>000 0801 0000000 000 241</t>
  </si>
  <si>
    <t>000 0801 0000000 000 290</t>
  </si>
  <si>
    <t>000 0801 0000000 000 300</t>
  </si>
  <si>
    <t>000 0801 0000000 000 310</t>
  </si>
  <si>
    <t>000 0801 0000000 000 340</t>
  </si>
  <si>
    <t>Кинематография</t>
  </si>
  <si>
    <t>000 0802 0000000 000 000</t>
  </si>
  <si>
    <t>000 0802 0000000 000 200</t>
  </si>
  <si>
    <t>000 0802 0000000 000 240</t>
  </si>
  <si>
    <t>000 0802 0000000 000 241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</si>
  <si>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</si>
  <si>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</si>
  <si>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</si>
  <si>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</si>
  <si>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</si>
  <si>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</si>
  <si>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</si>
  <si>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</si>
  <si>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000 0804 0000000 000 221</t>
  </si>
  <si>
    <t>000 0804 0000000 000 222</t>
  </si>
  <si>
    <t>000 0804 0000000 000 223</t>
  </si>
  <si>
    <t>000 0804 0000000 000 224</t>
  </si>
  <si>
    <t>000 0804 0000000 000 225</t>
  </si>
  <si>
    <t>000 0804 0000000 000 226</t>
  </si>
  <si>
    <t>000 0804 0000000 000 240</t>
  </si>
  <si>
    <t>000 0804 0000000 000 241</t>
  </si>
  <si>
    <t>000 0804 0000000 000 290</t>
  </si>
  <si>
    <t>000 0804 0000000 000 300</t>
  </si>
  <si>
    <t>000 0804 0000000 000 310</t>
  </si>
  <si>
    <t>000 0804 0000000 000 340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</si>
  <si>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</si>
  <si>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</si>
  <si>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</si>
  <si>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</si>
  <si>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</si>
  <si>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</si>
  <si>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</si>
  <si>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</si>
  <si>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</si>
  <si>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</si>
  <si>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000 0900 0000000 000 223</t>
  </si>
  <si>
    <t>000 0900 0000000 000 224</t>
  </si>
  <si>
    <t>000 0900 0000000 000 225</t>
  </si>
  <si>
    <t>000 0900 0000000 000 226</t>
  </si>
  <si>
    <t>000 0900 0000000 000 240</t>
  </si>
  <si>
    <t>000 0900 0000000 000 241</t>
  </si>
  <si>
    <t>000 0900 0000000 000 260</t>
  </si>
  <si>
    <t>000 0900 0000000 000 262</t>
  </si>
  <si>
    <t>000 0900 0000000 000 290</t>
  </si>
  <si>
    <t>000 0900 0000000 000 300</t>
  </si>
  <si>
    <t>000 0900 0000000 000 310</t>
  </si>
  <si>
    <t>000 0900 0000000 000 340</t>
  </si>
  <si>
    <t>Стационарная медицинская помощь</t>
  </si>
  <si>
    <t>000 0901 0000000 000 000</t>
  </si>
  <si>
    <t>000 0901 0000000 000 200</t>
  </si>
  <si>
    <t>000 0901 0000000 000 240</t>
  </si>
  <si>
    <t>000 0901 0000000 000 241</t>
  </si>
  <si>
    <t>Амбулаторная помощь</t>
  </si>
  <si>
    <t>000 0902 0000000 000 000</t>
  </si>
  <si>
    <t>000 0902 0000000 000 200</t>
  </si>
  <si>
    <t>000 0902 0000000 000 240</t>
  </si>
  <si>
    <t>000 0902 0000000 000 241</t>
  </si>
  <si>
    <t>000 0902 0000000 000 260</t>
  </si>
  <si>
    <t>000 0902 0000000 000 262</t>
  </si>
  <si>
    <t>Скорая медицинская помощь</t>
  </si>
  <si>
    <t>000 0904 0000000 000 000</t>
  </si>
  <si>
    <t>000 0904 0000000 000 200</t>
  </si>
  <si>
    <t>000 0904 0000000 000 240</t>
  </si>
  <si>
    <t>000 0904 0000000 000 241</t>
  </si>
  <si>
    <t xml:space="preserve">Другие вопросы в области здравоохранения 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</si>
  <si>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</si>
  <si>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</si>
  <si>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</si>
  <si>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</si>
  <si>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</si>
  <si>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</si>
  <si>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</si>
  <si>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</si>
  <si>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</si>
  <si>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000 0909 0000000 000 223</t>
  </si>
  <si>
    <t>000 0909 0000000 000 224</t>
  </si>
  <si>
    <t>000 0909 0000000 000 225</t>
  </si>
  <si>
    <t>000 0909 0000000 000 226</t>
  </si>
  <si>
    <t>000 0909 0000000 000 240</t>
  </si>
  <si>
    <t>000 0909 0000000 000 241</t>
  </si>
  <si>
    <t>000 0909 0000000 000 290</t>
  </si>
  <si>
    <t>000 0909 0000000 000 300</t>
  </si>
  <si>
    <t>000 0909 0000000 000 310</t>
  </si>
  <si>
    <t>000 0909 0000000 000 340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</si>
  <si>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</si>
  <si>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</si>
  <si>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</si>
  <si>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</si>
  <si>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</si>
  <si>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</si>
  <si>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</si>
  <si>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</si>
  <si>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</si>
  <si>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</si>
  <si>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</si>
  <si>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000 1000 0000000 000 225</t>
  </si>
  <si>
    <t>000 1000 0000000 000 226</t>
  </si>
  <si>
    <t>000 1000 0000000 000 240</t>
  </si>
  <si>
    <t>000 1000 0000000 000 241</t>
  </si>
  <si>
    <t>000 1000 0000000 000 242</t>
  </si>
  <si>
    <t>000 1000 0000000 000 260</t>
  </si>
  <si>
    <t>000 1000 0000000 000 262</t>
  </si>
  <si>
    <t>000 1000 0000000 000 263</t>
  </si>
  <si>
    <t>000 1000 0000000 000 290</t>
  </si>
  <si>
    <t>000 1000 0000000 000 300</t>
  </si>
  <si>
    <t>000 1000 0000000 000 310</t>
  </si>
  <si>
    <t>000 1000 0000000 000 340</t>
  </si>
  <si>
    <t>Пенсионное обеспечение</t>
  </si>
  <si>
    <t>000 1001 0000000 000 000</t>
  </si>
  <si>
    <t>000 1001 0000000 000 200</t>
  </si>
  <si>
    <t>000 1001 0000000 000 260</t>
  </si>
  <si>
    <t>000 1001 0000000 000 263</t>
  </si>
  <si>
    <t>Социальное обеспечение населения</t>
  </si>
  <si>
    <t>000 1003 0000000 000 000</t>
  </si>
  <si>
    <t>000 1003 0000000 000 200</t>
  </si>
  <si>
    <t>000 1003 0000000 000 220</t>
  </si>
  <si>
    <t>000 1003 0000000 000 222</t>
  </si>
  <si>
    <t>000 1003 0000000 000 226</t>
  </si>
  <si>
    <t>000 1003 0000000 000 240</t>
  </si>
  <si>
    <t>000 1003 0000000 000 241</t>
  </si>
  <si>
    <t>000 1003 0000000 000 260</t>
  </si>
  <si>
    <t>000 1003 0000000 000 262</t>
  </si>
  <si>
    <t>000 1003 0000000 000 263</t>
  </si>
  <si>
    <t>000 1003 0000000 000 290</t>
  </si>
  <si>
    <t>000 1003 0000000 000 300</t>
  </si>
  <si>
    <t>000 1003 0000000 000 310</t>
  </si>
  <si>
    <t>000 1003 0000000 000 340</t>
  </si>
  <si>
    <t>Охрана семьи и детства</t>
  </si>
  <si>
    <t>000 1004 0000000 000 000</t>
  </si>
  <si>
    <t>000 1004 0000000 000 200</t>
  </si>
  <si>
    <t>000 1004 0000000 000 220</t>
  </si>
  <si>
    <t>000 1004 0000000 000 221</t>
  </si>
  <si>
    <t>000 1004 0000000 000 226</t>
  </si>
  <si>
    <t>000 1004 0000000 000 260</t>
  </si>
  <si>
    <t>000 1004 0000000 000 262</t>
  </si>
  <si>
    <t>000 1004 0000000 000 300</t>
  </si>
  <si>
    <t>000 1004 0000000 000 310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</si>
  <si>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</si>
  <si>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</si>
  <si>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</si>
  <si>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</si>
  <si>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</si>
  <si>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</si>
  <si>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</si>
  <si>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</si>
  <si>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</si>
  <si>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</si>
  <si>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</si>
  <si>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000 1006 0000000 000 225</t>
  </si>
  <si>
    <t>000 1006 0000000 000 226</t>
  </si>
  <si>
    <t>000 1006 0000000 000 240</t>
  </si>
  <si>
    <t>000 1006 0000000 000 242</t>
  </si>
  <si>
    <t>000 1006 0000000 000 290</t>
  </si>
  <si>
    <t>000 1006 0000000 000 300</t>
  </si>
  <si>
    <t>000 1006 0000000 000 340</t>
  </si>
  <si>
    <t>Физическая культура и спорт</t>
  </si>
  <si>
    <t>000 1100 0000000 000 000</t>
  </si>
  <si>
    <t>000 1100 0000000 000 200</t>
  </si>
  <si>
    <t>000 1100 0000000 000 210</t>
  </si>
  <si>
    <t>000 1100 0000000 000 211</t>
  </si>
  <si>
    <t>000 1100 0000000 000 212</t>
  </si>
  <si>
    <t>000 1100 0000000 000 213</t>
  </si>
  <si>
    <t>000 1100 0000000 000 220</t>
  </si>
  <si>
    <t>000 1100 0000000 000 221</t>
  </si>
  <si>
    <t>000 1100 0000000 000 222</t>
  </si>
  <si>
    <t>000 1100 0000000 000 223</t>
  </si>
  <si>
    <t>000 1100 0000000 000 224</t>
  </si>
  <si>
    <t>000 1100 0000000 000 225</t>
  </si>
  <si>
    <t>000 1100 0000000 000 226</t>
  </si>
  <si>
    <t>000 1100 0000000 000 240</t>
  </si>
  <si>
    <t>000 1100 0000000 000 241</t>
  </si>
  <si>
    <t>000 1100 0000000 000 290</t>
  </si>
  <si>
    <t>000 1100 0000000 000 300</t>
  </si>
  <si>
    <t>000 1100 0000000 000 310</t>
  </si>
  <si>
    <t>000 1100 0000000 000 340</t>
  </si>
  <si>
    <t>Физическая культура</t>
  </si>
  <si>
    <t>000 1101 0000000 000 000</t>
  </si>
  <si>
    <t>000 1101 0000000 000 200</t>
  </si>
  <si>
    <t>000 1101 0000000 000 210</t>
  </si>
  <si>
    <t>000 1101 0000000 000 211</t>
  </si>
  <si>
    <t>000 1101 0000000 000 213</t>
  </si>
  <si>
    <t>000 1101 0000000 000 220</t>
  </si>
  <si>
    <t>000 1101 0000000 000 221</t>
  </si>
  <si>
    <t>000 1101 0000000 000 222</t>
  </si>
  <si>
    <t>000 1101 0000000 000 223</t>
  </si>
  <si>
    <t>000 1101 0000000 000 224</t>
  </si>
  <si>
    <t>000 1101 0000000 000 225</t>
  </si>
  <si>
    <t>000 1101 0000000 000 226</t>
  </si>
  <si>
    <t>000 1101 0000000 000 290</t>
  </si>
  <si>
    <t>000 1101 0000000 000 300</t>
  </si>
  <si>
    <t>000 1101 0000000 000 310</t>
  </si>
  <si>
    <t>000 1101 0000000 000 340</t>
  </si>
  <si>
    <t>Массовый спорт</t>
  </si>
  <si>
    <t>000 1102 0000000 000 000</t>
  </si>
  <si>
    <t>000 1102 0000000 000 200</t>
  </si>
  <si>
    <t>000 1102 0000000 000 210</t>
  </si>
  <si>
    <t>000 1102 0000000 000 211</t>
  </si>
  <si>
    <t>000 1102 0000000 000 213</t>
  </si>
  <si>
    <t>000 1102 0000000 000 240</t>
  </si>
  <si>
    <t>000 1102 0000000 000 241</t>
  </si>
  <si>
    <t>Другие вопросы в области физической культуры и спорта</t>
  </si>
  <si>
    <t>000 1105 0000000 000 000</t>
  </si>
  <si>
    <t>000 1105 0000000 000 200</t>
  </si>
  <si>
    <t>000 1105 0000000 000 210</t>
  </si>
  <si>
    <t>000 1105 0000000 000 211</t>
  </si>
  <si>
    <t>000 1105 0000000 000 212</t>
  </si>
  <si>
    <t>000 1105 0000000 000 213</t>
  </si>
  <si>
    <t>000 1105 0000000 000 220</t>
  </si>
  <si>
    <t>000 1105 0000000 000 221</t>
  </si>
  <si>
    <t>000 1105 0000000 000 222</t>
  </si>
  <si>
    <t>000 1105 0000000 000 225</t>
  </si>
  <si>
    <t>000 1105 0000000 000 226</t>
  </si>
  <si>
    <t>000 1105 0000000 000 290</t>
  </si>
  <si>
    <t>000 1105 0000000 000 300</t>
  </si>
  <si>
    <t>000 1105 0000000 000 340</t>
  </si>
  <si>
    <t>Обслуживание государственного и муниципального долга</t>
  </si>
  <si>
    <t>000 1300 0000000 000 000</t>
  </si>
  <si>
    <t>000 1300 0000000 000 200</t>
  </si>
  <si>
    <t xml:space="preserve">Обслуживание государственного (муниципального) долга </t>
  </si>
  <si>
    <t>000 1300 0000000 000 230</t>
  </si>
  <si>
    <t>Обслуживание внутреннего долга</t>
  </si>
  <si>
    <t>000 1300 0000000 000 231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</si>
  <si>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</si>
  <si>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</si>
  <si>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</si>
  <si>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000 1301 0000000 000 230</t>
  </si>
  <si>
    <t>000 1301 0000000 000 231</t>
  </si>
  <si>
    <t>Межбюджетные трансферты общего характера бюджетам субъектов Российской Федерации и муниципальных образований</t>
  </si>
  <si>
    <t>000 1400 0000000 000 000</t>
  </si>
  <si>
    <t>000 1400 0000000 000 200</t>
  </si>
  <si>
    <t>000 1400 0000000 000 250</t>
  </si>
  <si>
    <t>000 1400 0000000 000 251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</si>
  <si>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</si>
  <si>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</si>
  <si>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000 1401 0000000 000 200</t>
  </si>
  <si>
    <t>000 1401 0000000 000 250</t>
  </si>
  <si>
    <t>000 1401 0000000 000 251</t>
  </si>
  <si>
    <t>Прочие межбюджетные трансферты общего характера</t>
  </si>
  <si>
    <t>000 1403 0000000 000 000</t>
  </si>
  <si>
    <t>000 1403 0000000 000 200</t>
  </si>
  <si>
    <t>000 1403 0000000 000 250</t>
  </si>
  <si>
    <t>000 1403 0000000 000 251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</si>
  <si>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</si>
  <si>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</si>
  <si>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</si>
  <si>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</si>
  <si>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</si>
  <si>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</si>
  <si>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</si>
  <si>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</si>
  <si>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</si>
  <si>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</si>
  <si>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</si>
  <si>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</si>
  <si>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</si>
  <si>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</si>
  <si>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</si>
  <si>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поселений кредитов от кредитных организаций в валюте Российской Федерации</t>
  </si>
  <si>
    <t>000 01 02 00 00 10 0000 810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</si>
  <si>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</si>
  <si>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</si>
  <si>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</si>
  <si>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</si>
  <si>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</si>
  <si>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</si>
  <si>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</si>
  <si>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</si>
  <si>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Получение кредитов от других бюджетов бюджетной системы Российской Федерации бюджетами поселений в валюте Российской Федерации</t>
  </si>
  <si>
    <t>000 01 03 01 00 10 0000 710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</si>
  <si>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</si>
  <si>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</si>
  <si>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</si>
  <si>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</si>
  <si>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Погашение бюджетами поселений кредитов  от других бюджетов бюджетной системы Российской Федерации в валюте Российской Федерации</t>
  </si>
  <si>
    <t>000 01 03 01 00 10 0000 810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</si>
  <si>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</si>
  <si>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</si>
  <si>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</si>
  <si>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</si>
  <si>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</si>
  <si>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</si>
  <si>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</si>
  <si>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</si>
  <si>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</si>
  <si>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</si>
  <si>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</si>
  <si>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</si>
  <si>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</si>
  <si>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</si>
  <si>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</si>
  <si>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</si>
  <si>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 xml:space="preserve">Изменение остатков средств </t>
  </si>
  <si>
    <t>000 01 00 00 00 00 0000 00А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</si>
  <si>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</si>
  <si>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</si>
  <si>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</si>
  <si>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</si>
  <si>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</si>
  <si>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</si>
  <si>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</si>
  <si>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</si>
  <si>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</si>
  <si>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</si>
  <si>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поселений</t>
  </si>
  <si>
    <t>000 01 05 02 01 10 0000 510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</si>
  <si>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</si>
  <si>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</si>
  <si>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</si>
  <si>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</si>
  <si>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</si>
  <si>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</si>
  <si>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</si>
  <si>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</si>
  <si>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поселений</t>
  </si>
  <si>
    <t>000 01 05 02 01 10 0000 610</t>
  </si>
  <si>
    <t xml:space="preserve"> Туапсинский район</t>
  </si>
  <si>
    <t xml:space="preserve">         Семко_Е_В         </t>
  </si>
  <si>
    <t>на 1 ноября 2013 года</t>
  </si>
  <si>
    <t>01.11.2013</t>
  </si>
  <si>
    <t>Начальник финансового управления</t>
  </si>
  <si>
    <t>Начальник бюджетного отдела</t>
  </si>
  <si>
    <t>Кармрян А.Р.</t>
  </si>
  <si>
    <t>Начальник отдела учета и отчетности</t>
  </si>
  <si>
    <r>
      <t xml:space="preserve">         Кулеш</t>
    </r>
    <r>
      <rPr>
        <sz val="9"/>
        <rFont val="Arial Cyr"/>
        <family val="2"/>
        <charset val="204"/>
      </rPr>
      <t xml:space="preserve">ова_О_Е         </t>
    </r>
  </si>
  <si>
    <t xml:space="preserve"> 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</si>
</sst>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9"/>
      <name val="Arial Cyr"/>
      <family val="2"/>
      <charset val="204"/>
    </font>
    <font>
      <u/>
      <sz val="9"/>
      <name val="Arial Cyr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63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 applyAlignment="1"/>
    <xf numFmtId="49" fontId="0" fillId="0" borderId="1" xfId="0" applyNumberFormat="1" applyBorder="1"/>
    <xf numFmtId="49" fontId="3" fillId="0" borderId="2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Continuous"/>
    </xf>
    <xf numFmtId="0" fontId="0" fillId="0" borderId="1" xfId="0" applyBorder="1" applyAlignment="1">
      <alignment horizontal="left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0" fillId="0" borderId="1" xfId="0" applyNumberFormat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1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49" fontId="10" fillId="0" borderId="0" xfId="0" applyNumberFormat="1" applyFont="1" applyBorder="1"/>
    <xf numFmtId="0" fontId="9" fillId="0" borderId="0" xfId="0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 applyAlignment="1">
      <alignment horizontal="right"/>
    </xf>
    <xf numFmtId="49" fontId="3" fillId="0" borderId="4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0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 wrapText="1"/>
    </xf>
    <xf numFmtId="3" fontId="12" fillId="0" borderId="8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/>
    </xf>
    <xf numFmtId="4" fontId="12" fillId="0" borderId="0" xfId="0" applyNumberFormat="1" applyFont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2" fillId="0" borderId="7" xfId="0" applyNumberFormat="1" applyFont="1" applyBorder="1" applyAlignment="1">
      <alignment horizontal="center" wrapText="1"/>
    </xf>
    <xf numFmtId="3" fontId="12" fillId="0" borderId="8" xfId="0" applyNumberFormat="1" applyFont="1" applyFill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14" fillId="0" borderId="11" xfId="0" applyFont="1" applyBorder="1"/>
    <xf numFmtId="49" fontId="1" fillId="0" borderId="12" xfId="0" applyNumberFormat="1" applyFont="1" applyBorder="1" applyAlignment="1">
      <alignment horizontal="center"/>
    </xf>
    <xf numFmtId="49" fontId="14" fillId="0" borderId="13" xfId="0" applyNumberFormat="1" applyFont="1" applyFill="1" applyBorder="1" applyAlignment="1">
      <alignment horizontal="left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left" vertical="center" wrapText="1" indent="3"/>
    </xf>
    <xf numFmtId="49" fontId="2" fillId="0" borderId="5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left" vertical="center" wrapText="1" indent="3"/>
    </xf>
    <xf numFmtId="49" fontId="2" fillId="0" borderId="14" xfId="0" applyNumberFormat="1" applyFont="1" applyFill="1" applyBorder="1" applyAlignment="1">
      <alignment horizontal="center" vertical="center" wrapText="1"/>
    </xf>
    <xf numFmtId="49" fontId="15" fillId="0" borderId="16" xfId="0" applyNumberFormat="1" applyFont="1" applyFill="1" applyBorder="1" applyAlignment="1">
      <alignment horizontal="left" vertical="center" wrapText="1" indent="3"/>
    </xf>
    <xf numFmtId="0" fontId="14" fillId="0" borderId="11" xfId="0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left" vertical="center" wrapText="1" indent="2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 vertical="center" wrapText="1" indent="3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49" fontId="15" fillId="0" borderId="2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left" vertical="center" wrapText="1"/>
    </xf>
    <xf numFmtId="4" fontId="4" fillId="0" borderId="26" xfId="0" applyNumberFormat="1" applyFont="1" applyFill="1" applyBorder="1" applyAlignment="1">
      <alignment horizontal="right"/>
    </xf>
    <xf numFmtId="4" fontId="4" fillId="0" borderId="27" xfId="0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>
      <alignment horizontal="right"/>
    </xf>
    <xf numFmtId="4" fontId="4" fillId="0" borderId="28" xfId="0" applyNumberFormat="1" applyFont="1" applyFill="1" applyBorder="1" applyAlignment="1">
      <alignment horizontal="right"/>
    </xf>
    <xf numFmtId="4" fontId="4" fillId="0" borderId="29" xfId="0" applyNumberFormat="1" applyFont="1" applyBorder="1" applyAlignment="1">
      <alignment horizontal="right"/>
    </xf>
    <xf numFmtId="4" fontId="4" fillId="0" borderId="30" xfId="0" applyNumberFormat="1" applyFont="1" applyFill="1" applyBorder="1" applyAlignment="1">
      <alignment horizontal="right"/>
    </xf>
    <xf numFmtId="4" fontId="4" fillId="0" borderId="31" xfId="0" applyNumberFormat="1" applyFont="1" applyFill="1" applyBorder="1" applyAlignment="1">
      <alignment horizontal="right"/>
    </xf>
    <xf numFmtId="49" fontId="12" fillId="0" borderId="1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16" fillId="0" borderId="0" xfId="1" applyNumberFormat="1" applyAlignment="1">
      <alignment horizontal="center" vertical="center"/>
    </xf>
    <xf numFmtId="0" fontId="12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0" fillId="0" borderId="0" xfId="0" applyAlignment="1"/>
    <xf numFmtId="0" fontId="12" fillId="0" borderId="9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right" wrapText="1"/>
    </xf>
    <xf numFmtId="4" fontId="12" fillId="0" borderId="10" xfId="0" applyNumberFormat="1" applyFont="1" applyBorder="1" applyAlignment="1">
      <alignment horizontal="right"/>
    </xf>
    <xf numFmtId="0" fontId="12" fillId="0" borderId="35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49" fontId="12" fillId="0" borderId="37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/>
    <xf numFmtId="4" fontId="2" fillId="0" borderId="0" xfId="0" applyNumberFormat="1" applyFont="1" applyAlignment="1">
      <alignment horizontal="right"/>
    </xf>
    <xf numFmtId="4" fontId="2" fillId="0" borderId="22" xfId="0" applyNumberFormat="1" applyFont="1" applyFill="1" applyBorder="1" applyAlignment="1">
      <alignment horizontal="center" vertical="center" wrapText="1"/>
    </xf>
    <xf numFmtId="4" fontId="2" fillId="0" borderId="23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9" fillId="0" borderId="35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/>
    </xf>
    <xf numFmtId="49" fontId="19" fillId="0" borderId="37" xfId="0" applyNumberFormat="1" applyFont="1" applyBorder="1" applyAlignment="1">
      <alignment horizontal="center"/>
    </xf>
    <xf numFmtId="0" fontId="19" fillId="0" borderId="9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right" wrapText="1"/>
    </xf>
    <xf numFmtId="4" fontId="19" fillId="0" borderId="10" xfId="0" applyNumberFormat="1" applyFont="1" applyBorder="1" applyAlignment="1">
      <alignment horizontal="right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/>
    </xf>
    <xf numFmtId="0" fontId="0" fillId="0" borderId="36" xfId="0" applyBorder="1" applyAlignment="1"/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36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/>
    <xf numFmtId="4" fontId="2" fillId="0" borderId="37" xfId="0" applyNumberFormat="1" applyFont="1" applyBorder="1" applyAlignment="1"/>
    <xf numFmtId="4" fontId="1" fillId="0" borderId="8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36" xfId="0" applyFont="1" applyBorder="1" applyAlignment="1"/>
    <xf numFmtId="0" fontId="2" fillId="0" borderId="37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9"/>
  <sheetViews>
    <sheetView topLeftCell="A9" zoomScale="90" workbookViewId="0">
      <selection activeCell="E14" sqref="E14"/>
    </sheetView>
  </sheetViews>
  <sheetFormatPr defaultRowHeight="12.75"/>
  <cols>
    <col min="1" max="1" width="38.28515625" customWidth="1"/>
    <col min="2" max="2" width="7" customWidth="1"/>
    <col min="3" max="3" width="20.140625" hidden="1" customWidth="1"/>
    <col min="4" max="4" width="26.42578125" customWidth="1"/>
    <col min="5" max="5" width="16.85546875" customWidth="1"/>
    <col min="6" max="6" width="17.85546875" customWidth="1"/>
    <col min="7" max="14" width="16" customWidth="1"/>
    <col min="15" max="15" width="10.140625" customWidth="1"/>
    <col min="16" max="16" width="10.7109375" customWidth="1"/>
  </cols>
  <sheetData>
    <row r="1" spans="1:1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5" ht="12.75" customHeight="1">
      <c r="A2" s="19"/>
      <c r="B2" s="43"/>
      <c r="C2" s="43"/>
      <c r="D2" s="43"/>
      <c r="E2" s="127" t="s">
        <v>19</v>
      </c>
      <c r="F2" s="128"/>
      <c r="G2" s="128"/>
      <c r="H2" s="128"/>
      <c r="I2" s="128"/>
      <c r="J2" s="128"/>
      <c r="K2" s="128"/>
      <c r="L2" s="128"/>
      <c r="N2" s="41"/>
    </row>
    <row r="3" spans="1:15" ht="13.5" thickBot="1">
      <c r="B3" s="43"/>
      <c r="C3" s="43"/>
      <c r="D3" s="43"/>
      <c r="E3" s="128"/>
      <c r="F3" s="128"/>
      <c r="G3" s="128"/>
      <c r="H3" s="128"/>
      <c r="I3" s="128"/>
      <c r="J3" s="128"/>
      <c r="K3" s="128"/>
      <c r="L3" s="128"/>
      <c r="M3" s="103"/>
      <c r="N3" s="31"/>
    </row>
    <row r="4" spans="1:15" ht="13.5" thickBot="1">
      <c r="B4" s="20"/>
      <c r="C4" s="20"/>
      <c r="E4" s="128"/>
      <c r="F4" s="128"/>
      <c r="G4" s="128"/>
      <c r="H4" s="128"/>
      <c r="I4" s="128"/>
      <c r="J4" s="128"/>
      <c r="K4" s="128"/>
      <c r="L4" s="128"/>
      <c r="M4" s="5"/>
      <c r="N4" s="30" t="s">
        <v>6</v>
      </c>
    </row>
    <row r="5" spans="1:15">
      <c r="B5" s="6"/>
      <c r="C5" s="6"/>
      <c r="E5" s="40"/>
      <c r="F5" s="40"/>
      <c r="G5" s="40"/>
      <c r="H5" s="115"/>
      <c r="I5" s="115" t="s">
        <v>1377</v>
      </c>
      <c r="J5" s="40"/>
      <c r="K5" s="41"/>
      <c r="L5" s="41"/>
      <c r="M5" s="18" t="s">
        <v>21</v>
      </c>
      <c r="N5" s="49" t="s">
        <v>22</v>
      </c>
      <c r="O5" s="50"/>
    </row>
    <row r="6" spans="1:15">
      <c r="A6" s="4"/>
      <c r="B6" s="4"/>
      <c r="C6" s="4"/>
      <c r="D6" s="4"/>
      <c r="E6" s="4"/>
      <c r="F6" s="3"/>
      <c r="G6" s="3"/>
      <c r="H6" s="3"/>
      <c r="I6" s="3"/>
      <c r="J6" s="3"/>
      <c r="K6" s="3"/>
      <c r="L6" s="3"/>
      <c r="M6" s="21" t="s">
        <v>13</v>
      </c>
      <c r="N6" s="51" t="s">
        <v>1378</v>
      </c>
    </row>
    <row r="7" spans="1:15">
      <c r="A7" s="47" t="s">
        <v>27</v>
      </c>
      <c r="B7" s="135" t="s">
        <v>1375</v>
      </c>
      <c r="C7" s="136"/>
      <c r="D7" s="136"/>
      <c r="E7" s="136"/>
      <c r="F7" s="136"/>
      <c r="G7" s="136"/>
      <c r="H7" s="136"/>
      <c r="I7" s="136"/>
      <c r="J7" s="136"/>
      <c r="K7" s="3"/>
      <c r="L7" s="3"/>
      <c r="M7" s="21" t="s">
        <v>11</v>
      </c>
      <c r="N7" s="52" t="s">
        <v>1304</v>
      </c>
    </row>
    <row r="8" spans="1:15">
      <c r="A8" s="4" t="s">
        <v>15</v>
      </c>
      <c r="B8" s="4"/>
      <c r="C8" s="4"/>
      <c r="D8" s="4"/>
      <c r="E8" s="4"/>
      <c r="F8" s="3"/>
      <c r="G8" s="3"/>
      <c r="H8" s="3"/>
      <c r="I8" s="3"/>
      <c r="J8" s="3"/>
      <c r="K8" s="3"/>
      <c r="L8" s="3"/>
      <c r="M8" s="21" t="s">
        <v>23</v>
      </c>
      <c r="N8" s="52" t="s">
        <v>1304</v>
      </c>
    </row>
    <row r="9" spans="1:15" s="47" customFormat="1" ht="12" thickBot="1">
      <c r="A9" s="36" t="s">
        <v>29</v>
      </c>
      <c r="B9" s="36"/>
      <c r="C9" s="36"/>
      <c r="D9" s="36"/>
      <c r="E9" s="36"/>
      <c r="F9" s="46"/>
      <c r="G9" s="46"/>
      <c r="H9" s="46"/>
      <c r="I9" s="46"/>
      <c r="J9" s="46"/>
      <c r="K9" s="46"/>
      <c r="L9" s="46"/>
      <c r="M9" s="21"/>
      <c r="N9" s="9"/>
    </row>
    <row r="10" spans="1:15" ht="13.5" thickBot="1">
      <c r="A10" s="4" t="s">
        <v>5</v>
      </c>
      <c r="B10" s="4"/>
      <c r="C10" s="4"/>
      <c r="D10" s="4"/>
      <c r="E10" s="4"/>
      <c r="F10" s="3"/>
      <c r="G10" s="3"/>
      <c r="H10" s="3"/>
      <c r="I10" s="3"/>
      <c r="J10" s="3"/>
      <c r="K10" s="3"/>
      <c r="L10" s="3"/>
      <c r="M10" s="21" t="s">
        <v>12</v>
      </c>
      <c r="N10" s="9" t="s">
        <v>4</v>
      </c>
    </row>
    <row r="11" spans="1:15" ht="15">
      <c r="A11" s="28"/>
      <c r="B11" s="12"/>
      <c r="C11" s="12"/>
      <c r="D11" s="4"/>
      <c r="F11" s="29"/>
      <c r="G11" s="29"/>
      <c r="H11" s="3"/>
      <c r="I11" s="3"/>
      <c r="J11" s="3"/>
      <c r="K11" s="3"/>
      <c r="L11" s="3"/>
      <c r="M11" s="3"/>
      <c r="N11" s="10"/>
    </row>
    <row r="12" spans="1:15">
      <c r="A12" s="25"/>
      <c r="B12" s="25"/>
      <c r="C12" s="25"/>
      <c r="D12" s="26"/>
      <c r="E12" s="26"/>
      <c r="F12" s="27"/>
      <c r="G12" s="27"/>
      <c r="H12" s="27"/>
      <c r="I12" s="27"/>
      <c r="J12" s="27"/>
      <c r="K12" s="42"/>
      <c r="L12" s="42"/>
      <c r="M12" s="42"/>
      <c r="N12" s="39"/>
    </row>
    <row r="13" spans="1:15" ht="26.25" customHeight="1">
      <c r="A13" s="129" t="s">
        <v>7</v>
      </c>
      <c r="B13" s="130" t="s">
        <v>1</v>
      </c>
      <c r="C13" s="131" t="s">
        <v>26</v>
      </c>
      <c r="D13" s="132"/>
      <c r="E13" s="125" t="s">
        <v>20</v>
      </c>
      <c r="F13" s="125"/>
      <c r="G13" s="125"/>
      <c r="H13" s="125"/>
      <c r="I13" s="125"/>
      <c r="J13" s="126" t="s">
        <v>14</v>
      </c>
      <c r="K13" s="126"/>
      <c r="L13" s="126"/>
      <c r="M13" s="126"/>
      <c r="N13" s="126"/>
    </row>
    <row r="14" spans="1:15" ht="201" customHeight="1">
      <c r="A14" s="129"/>
      <c r="B14" s="130"/>
      <c r="C14" s="133"/>
      <c r="D14" s="134"/>
      <c r="E14" s="60" t="s">
        <v>1384</v>
      </c>
      <c r="F14" s="60" t="s">
        <v>34</v>
      </c>
      <c r="G14" s="60" t="s">
        <v>32</v>
      </c>
      <c r="H14" s="61" t="s">
        <v>38</v>
      </c>
      <c r="I14" s="61" t="s">
        <v>39</v>
      </c>
      <c r="J14" s="60" t="s">
        <v>33</v>
      </c>
      <c r="K14" s="60" t="s">
        <v>34</v>
      </c>
      <c r="L14" s="60" t="s">
        <v>32</v>
      </c>
      <c r="M14" s="61" t="s">
        <v>38</v>
      </c>
      <c r="N14" s="61" t="s">
        <v>39</v>
      </c>
    </row>
    <row r="15" spans="1:15">
      <c r="A15" s="53">
        <v>1</v>
      </c>
      <c r="B15" s="54">
        <v>2</v>
      </c>
      <c r="C15" s="54" t="s">
        <v>18</v>
      </c>
      <c r="D15" s="101">
        <v>3</v>
      </c>
      <c r="E15" s="55">
        <v>4</v>
      </c>
      <c r="F15" s="56" t="s">
        <v>8</v>
      </c>
      <c r="G15" s="56" t="s">
        <v>9</v>
      </c>
      <c r="H15" s="56" t="s">
        <v>3</v>
      </c>
      <c r="I15" s="56" t="s">
        <v>16</v>
      </c>
      <c r="J15" s="65">
        <v>14</v>
      </c>
      <c r="K15" s="65">
        <v>16</v>
      </c>
      <c r="L15" s="65">
        <v>17</v>
      </c>
      <c r="M15" s="65">
        <v>21</v>
      </c>
      <c r="N15" s="65">
        <v>22</v>
      </c>
    </row>
    <row r="16" spans="1:15">
      <c r="A16" s="119" t="s">
        <v>122</v>
      </c>
      <c r="B16" s="120">
        <v>10</v>
      </c>
      <c r="C16" s="121" t="s">
        <v>123</v>
      </c>
      <c r="D16" s="122" t="str">
        <f t="shared" ref="D16:D79" si="0">IF(LEFT(C16,5)="000 8","X",C16)</f>
        <v>X</v>
      </c>
      <c r="E16" s="123">
        <v>3245089471.6599998</v>
      </c>
      <c r="F16" s="124">
        <v>3245089471.6599998</v>
      </c>
      <c r="G16" s="124">
        <v>89353205.75</v>
      </c>
      <c r="H16" s="124">
        <v>1974000184.9000001</v>
      </c>
      <c r="I16" s="124">
        <v>1360442492.51</v>
      </c>
      <c r="J16" s="124">
        <v>2718317378.5599999</v>
      </c>
      <c r="K16" s="124">
        <v>2718317378.5599999</v>
      </c>
      <c r="L16" s="124">
        <v>80239123.650000006</v>
      </c>
      <c r="M16" s="124">
        <v>1683151314.0599999</v>
      </c>
      <c r="N16" s="124">
        <v>1115405188.1500001</v>
      </c>
    </row>
    <row r="17" spans="1:14" ht="15.75" customHeight="1">
      <c r="A17" s="107" t="s">
        <v>124</v>
      </c>
      <c r="B17" s="97">
        <v>10</v>
      </c>
      <c r="C17" s="109" t="s">
        <v>125</v>
      </c>
      <c r="D17" s="104" t="str">
        <f t="shared" si="0"/>
        <v>000 1 00 00000 00 0000 000</v>
      </c>
      <c r="E17" s="105">
        <v>1874888723</v>
      </c>
      <c r="F17" s="106">
        <v>1874888723</v>
      </c>
      <c r="G17" s="106">
        <v>188000</v>
      </c>
      <c r="H17" s="106">
        <v>1078177000</v>
      </c>
      <c r="I17" s="106">
        <v>796899723</v>
      </c>
      <c r="J17" s="106">
        <v>1671850930.0699999</v>
      </c>
      <c r="K17" s="106">
        <v>1671850930.0699999</v>
      </c>
      <c r="L17" s="106">
        <v>157445.20000000001</v>
      </c>
      <c r="M17" s="106">
        <v>926803772.42999995</v>
      </c>
      <c r="N17" s="106">
        <v>745204602.84000003</v>
      </c>
    </row>
    <row r="18" spans="1:14" ht="14.25" customHeight="1">
      <c r="A18" s="107" t="s">
        <v>126</v>
      </c>
      <c r="B18" s="97">
        <v>10</v>
      </c>
      <c r="C18" s="109" t="s">
        <v>127</v>
      </c>
      <c r="D18" s="104" t="str">
        <f t="shared" si="0"/>
        <v>000 1 01 00000 00 0000 000</v>
      </c>
      <c r="E18" s="105">
        <v>973330000</v>
      </c>
      <c r="F18" s="106">
        <v>973330000</v>
      </c>
      <c r="G18" s="106"/>
      <c r="H18" s="106">
        <v>741075000</v>
      </c>
      <c r="I18" s="106">
        <v>232255000</v>
      </c>
      <c r="J18" s="106">
        <v>793303205.95000005</v>
      </c>
      <c r="K18" s="106">
        <v>793303205.95000005</v>
      </c>
      <c r="L18" s="106"/>
      <c r="M18" s="106">
        <v>596156212.03999996</v>
      </c>
      <c r="N18" s="106">
        <v>197146993.91</v>
      </c>
    </row>
    <row r="19" spans="1:14">
      <c r="A19" s="107" t="s">
        <v>128</v>
      </c>
      <c r="B19" s="97">
        <v>10</v>
      </c>
      <c r="C19" s="109" t="s">
        <v>129</v>
      </c>
      <c r="D19" s="104" t="str">
        <f t="shared" si="0"/>
        <v>000 1 01 01000 00 0000 110</v>
      </c>
      <c r="E19" s="105">
        <v>37678000</v>
      </c>
      <c r="F19" s="106">
        <v>37678000</v>
      </c>
      <c r="G19" s="106"/>
      <c r="H19" s="106">
        <v>37678000</v>
      </c>
      <c r="I19" s="106"/>
      <c r="J19" s="106">
        <v>31414130.039999999</v>
      </c>
      <c r="K19" s="106">
        <v>31414130.039999999</v>
      </c>
      <c r="L19" s="106"/>
      <c r="M19" s="106">
        <v>31414130.039999999</v>
      </c>
      <c r="N19" s="106"/>
    </row>
    <row r="20" spans="1:14" ht="33.75">
      <c r="A20" s="107" t="s">
        <v>130</v>
      </c>
      <c r="B20" s="97">
        <v>10</v>
      </c>
      <c r="C20" s="109" t="s">
        <v>131</v>
      </c>
      <c r="D20" s="104" t="str">
        <f t="shared" si="0"/>
        <v>000 1 01 01010 00 0000 110</v>
      </c>
      <c r="E20" s="105">
        <v>37678000</v>
      </c>
      <c r="F20" s="106">
        <v>37678000</v>
      </c>
      <c r="G20" s="106"/>
      <c r="H20" s="106">
        <v>37678000</v>
      </c>
      <c r="I20" s="106"/>
      <c r="J20" s="106">
        <v>31414130.039999999</v>
      </c>
      <c r="K20" s="106">
        <v>31414130.039999999</v>
      </c>
      <c r="L20" s="106"/>
      <c r="M20" s="106">
        <v>31414130.039999999</v>
      </c>
      <c r="N20" s="106"/>
    </row>
    <row r="21" spans="1:14" ht="22.5">
      <c r="A21" s="107" t="s">
        <v>132</v>
      </c>
      <c r="B21" s="97">
        <v>10</v>
      </c>
      <c r="C21" s="109" t="s">
        <v>133</v>
      </c>
      <c r="D21" s="104" t="str">
        <f t="shared" si="0"/>
        <v>000 1 01 01012 02 0000 110</v>
      </c>
      <c r="E21" s="105">
        <v>37678000</v>
      </c>
      <c r="F21" s="106">
        <v>37678000</v>
      </c>
      <c r="G21" s="106"/>
      <c r="H21" s="106">
        <v>37678000</v>
      </c>
      <c r="I21" s="106"/>
      <c r="J21" s="106">
        <v>31414130.039999999</v>
      </c>
      <c r="K21" s="106">
        <v>31414130.039999999</v>
      </c>
      <c r="L21" s="106"/>
      <c r="M21" s="106">
        <v>31414130.039999999</v>
      </c>
      <c r="N21" s="106"/>
    </row>
    <row r="22" spans="1:14">
      <c r="A22" s="107" t="s">
        <v>134</v>
      </c>
      <c r="B22" s="97">
        <v>10</v>
      </c>
      <c r="C22" s="109" t="s">
        <v>135</v>
      </c>
      <c r="D22" s="104" t="str">
        <f t="shared" si="0"/>
        <v>000 1 01 02000 01 0000 110</v>
      </c>
      <c r="E22" s="105">
        <v>935652000</v>
      </c>
      <c r="F22" s="106">
        <v>935652000</v>
      </c>
      <c r="G22" s="106"/>
      <c r="H22" s="106">
        <v>703397000</v>
      </c>
      <c r="I22" s="106">
        <v>232255000</v>
      </c>
      <c r="J22" s="106">
        <v>761889075.90999997</v>
      </c>
      <c r="K22" s="106">
        <v>761889075.90999997</v>
      </c>
      <c r="L22" s="106"/>
      <c r="M22" s="106">
        <v>564742082</v>
      </c>
      <c r="N22" s="106">
        <v>197146993.91</v>
      </c>
    </row>
    <row r="23" spans="1:14" ht="67.5">
      <c r="A23" s="107" t="s">
        <v>136</v>
      </c>
      <c r="B23" s="97">
        <v>10</v>
      </c>
      <c r="C23" s="109" t="s">
        <v>137</v>
      </c>
      <c r="D23" s="104" t="str">
        <f t="shared" si="0"/>
        <v>000 1 01 02010 01 0000 110</v>
      </c>
      <c r="E23" s="105">
        <v>917546000</v>
      </c>
      <c r="F23" s="106">
        <v>917546000</v>
      </c>
      <c r="G23" s="106"/>
      <c r="H23" s="106">
        <v>688026000</v>
      </c>
      <c r="I23" s="106">
        <v>229520000</v>
      </c>
      <c r="J23" s="106">
        <v>742969711.11000001</v>
      </c>
      <c r="K23" s="106">
        <v>742969711.11000001</v>
      </c>
      <c r="L23" s="106"/>
      <c r="M23" s="106">
        <v>549797586.05999994</v>
      </c>
      <c r="N23" s="106">
        <v>193172125.05000001</v>
      </c>
    </row>
    <row r="24" spans="1:14" ht="101.25">
      <c r="A24" s="107" t="s">
        <v>138</v>
      </c>
      <c r="B24" s="97">
        <v>10</v>
      </c>
      <c r="C24" s="109" t="s">
        <v>139</v>
      </c>
      <c r="D24" s="104" t="str">
        <f t="shared" si="0"/>
        <v>000 1 01 02020 01 0000 110</v>
      </c>
      <c r="E24" s="105">
        <v>5470000</v>
      </c>
      <c r="F24" s="106">
        <v>5470000</v>
      </c>
      <c r="G24" s="106"/>
      <c r="H24" s="106">
        <v>4589000</v>
      </c>
      <c r="I24" s="106">
        <v>881000</v>
      </c>
      <c r="J24" s="106">
        <v>5075669.8</v>
      </c>
      <c r="K24" s="106">
        <v>5075669.8</v>
      </c>
      <c r="L24" s="106"/>
      <c r="M24" s="106">
        <v>3755995.65</v>
      </c>
      <c r="N24" s="106">
        <v>1319674.1499999999</v>
      </c>
    </row>
    <row r="25" spans="1:14" ht="45">
      <c r="A25" s="107" t="s">
        <v>140</v>
      </c>
      <c r="B25" s="97">
        <v>10</v>
      </c>
      <c r="C25" s="109" t="s">
        <v>141</v>
      </c>
      <c r="D25" s="104" t="str">
        <f t="shared" si="0"/>
        <v>000 1 01 02030 01 0000 110</v>
      </c>
      <c r="E25" s="105">
        <v>8054700</v>
      </c>
      <c r="F25" s="106">
        <v>8054700</v>
      </c>
      <c r="G25" s="106"/>
      <c r="H25" s="106">
        <v>6292000</v>
      </c>
      <c r="I25" s="106">
        <v>1762700</v>
      </c>
      <c r="J25" s="106">
        <v>7942657.4800000004</v>
      </c>
      <c r="K25" s="106">
        <v>7942657.4800000004</v>
      </c>
      <c r="L25" s="106"/>
      <c r="M25" s="106">
        <v>5877566.5300000003</v>
      </c>
      <c r="N25" s="106">
        <v>2065090.95</v>
      </c>
    </row>
    <row r="26" spans="1:14" ht="90">
      <c r="A26" s="107" t="s">
        <v>142</v>
      </c>
      <c r="B26" s="97">
        <v>10</v>
      </c>
      <c r="C26" s="109" t="s">
        <v>143</v>
      </c>
      <c r="D26" s="104" t="str">
        <f t="shared" si="0"/>
        <v>000 1 01 02040 01 0000 110</v>
      </c>
      <c r="E26" s="105">
        <v>4581300</v>
      </c>
      <c r="F26" s="106">
        <v>4581300</v>
      </c>
      <c r="G26" s="106"/>
      <c r="H26" s="106">
        <v>4490000</v>
      </c>
      <c r="I26" s="106">
        <v>91300</v>
      </c>
      <c r="J26" s="106">
        <v>5901037.5199999996</v>
      </c>
      <c r="K26" s="106">
        <v>5901037.5199999996</v>
      </c>
      <c r="L26" s="106"/>
      <c r="M26" s="106">
        <v>5310933.76</v>
      </c>
      <c r="N26" s="106">
        <v>590103.76</v>
      </c>
    </row>
    <row r="27" spans="1:14">
      <c r="A27" s="107" t="s">
        <v>144</v>
      </c>
      <c r="B27" s="97">
        <v>10</v>
      </c>
      <c r="C27" s="109" t="s">
        <v>145</v>
      </c>
      <c r="D27" s="104" t="str">
        <f t="shared" si="0"/>
        <v>000 1 05 00000 00 0000 000</v>
      </c>
      <c r="E27" s="105">
        <v>100542000</v>
      </c>
      <c r="F27" s="106">
        <v>100542000</v>
      </c>
      <c r="G27" s="106"/>
      <c r="H27" s="106">
        <v>100527000</v>
      </c>
      <c r="I27" s="106">
        <v>15000</v>
      </c>
      <c r="J27" s="106">
        <v>104681955.20999999</v>
      </c>
      <c r="K27" s="106">
        <v>104681955.20999999</v>
      </c>
      <c r="L27" s="106"/>
      <c r="M27" s="106">
        <v>104659594.37</v>
      </c>
      <c r="N27" s="106">
        <v>22360.84</v>
      </c>
    </row>
    <row r="28" spans="1:14" ht="22.5">
      <c r="A28" s="107" t="s">
        <v>146</v>
      </c>
      <c r="B28" s="97">
        <v>10</v>
      </c>
      <c r="C28" s="109" t="s">
        <v>147</v>
      </c>
      <c r="D28" s="104" t="str">
        <f t="shared" si="0"/>
        <v>000 1 05 02000 02 0000 110</v>
      </c>
      <c r="E28" s="105">
        <v>95479000</v>
      </c>
      <c r="F28" s="106">
        <v>95479000</v>
      </c>
      <c r="G28" s="106"/>
      <c r="H28" s="106">
        <v>95479000</v>
      </c>
      <c r="I28" s="106"/>
      <c r="J28" s="106">
        <v>99132377.329999998</v>
      </c>
      <c r="K28" s="106">
        <v>99132377.329999998</v>
      </c>
      <c r="L28" s="106"/>
      <c r="M28" s="106">
        <v>99132377.329999998</v>
      </c>
      <c r="N28" s="106"/>
    </row>
    <row r="29" spans="1:14" ht="22.5">
      <c r="A29" s="107" t="s">
        <v>146</v>
      </c>
      <c r="B29" s="97">
        <v>10</v>
      </c>
      <c r="C29" s="109" t="s">
        <v>148</v>
      </c>
      <c r="D29" s="104" t="str">
        <f t="shared" si="0"/>
        <v>000 1 05 02010 02 0000 110</v>
      </c>
      <c r="E29" s="105">
        <v>95004000</v>
      </c>
      <c r="F29" s="106">
        <v>95004000</v>
      </c>
      <c r="G29" s="106"/>
      <c r="H29" s="106">
        <v>95004000</v>
      </c>
      <c r="I29" s="106"/>
      <c r="J29" s="106">
        <v>98702176.129999995</v>
      </c>
      <c r="K29" s="106">
        <v>98702176.129999995</v>
      </c>
      <c r="L29" s="106"/>
      <c r="M29" s="106">
        <v>98702176.129999995</v>
      </c>
      <c r="N29" s="106"/>
    </row>
    <row r="30" spans="1:14" ht="33.75">
      <c r="A30" s="107" t="s">
        <v>149</v>
      </c>
      <c r="B30" s="97">
        <v>10</v>
      </c>
      <c r="C30" s="109" t="s">
        <v>150</v>
      </c>
      <c r="D30" s="104" t="str">
        <f t="shared" si="0"/>
        <v>000 1 05 02020 02 0000 110</v>
      </c>
      <c r="E30" s="105">
        <v>475000</v>
      </c>
      <c r="F30" s="106">
        <v>475000</v>
      </c>
      <c r="G30" s="106"/>
      <c r="H30" s="106">
        <v>475000</v>
      </c>
      <c r="I30" s="106"/>
      <c r="J30" s="106">
        <v>430201.2</v>
      </c>
      <c r="K30" s="106">
        <v>430201.2</v>
      </c>
      <c r="L30" s="106"/>
      <c r="M30" s="106">
        <v>430201.2</v>
      </c>
      <c r="N30" s="106"/>
    </row>
    <row r="31" spans="1:14">
      <c r="A31" s="107" t="s">
        <v>151</v>
      </c>
      <c r="B31" s="97">
        <v>10</v>
      </c>
      <c r="C31" s="109" t="s">
        <v>152</v>
      </c>
      <c r="D31" s="104" t="str">
        <f t="shared" si="0"/>
        <v>000 1 05 03000 01 0000 110</v>
      </c>
      <c r="E31" s="105">
        <v>63000</v>
      </c>
      <c r="F31" s="106">
        <v>63000</v>
      </c>
      <c r="G31" s="106"/>
      <c r="H31" s="106">
        <v>48000</v>
      </c>
      <c r="I31" s="106">
        <v>15000</v>
      </c>
      <c r="J31" s="106">
        <v>45040.88</v>
      </c>
      <c r="K31" s="106">
        <v>45040.88</v>
      </c>
      <c r="L31" s="106"/>
      <c r="M31" s="106">
        <v>22680.04</v>
      </c>
      <c r="N31" s="106">
        <v>22360.84</v>
      </c>
    </row>
    <row r="32" spans="1:14">
      <c r="A32" s="107" t="s">
        <v>151</v>
      </c>
      <c r="B32" s="97">
        <v>10</v>
      </c>
      <c r="C32" s="109" t="s">
        <v>153</v>
      </c>
      <c r="D32" s="104" t="str">
        <f t="shared" si="0"/>
        <v>000 1 05 03010 01 0000 110</v>
      </c>
      <c r="E32" s="105">
        <v>63000</v>
      </c>
      <c r="F32" s="106">
        <v>63000</v>
      </c>
      <c r="G32" s="106"/>
      <c r="H32" s="106">
        <v>48000</v>
      </c>
      <c r="I32" s="106">
        <v>15000</v>
      </c>
      <c r="J32" s="106">
        <v>44083.360000000001</v>
      </c>
      <c r="K32" s="106">
        <v>44083.360000000001</v>
      </c>
      <c r="L32" s="106"/>
      <c r="M32" s="106">
        <v>22041.7</v>
      </c>
      <c r="N32" s="106">
        <v>22041.66</v>
      </c>
    </row>
    <row r="33" spans="1:14" ht="33.75">
      <c r="A33" s="107" t="s">
        <v>154</v>
      </c>
      <c r="B33" s="97">
        <v>10</v>
      </c>
      <c r="C33" s="109" t="s">
        <v>155</v>
      </c>
      <c r="D33" s="104" t="str">
        <f t="shared" si="0"/>
        <v>000 1 05 03020 01 0000 110</v>
      </c>
      <c r="E33" s="105"/>
      <c r="F33" s="106"/>
      <c r="G33" s="106"/>
      <c r="H33" s="106"/>
      <c r="I33" s="106"/>
      <c r="J33" s="106">
        <v>957.52</v>
      </c>
      <c r="K33" s="106">
        <v>957.52</v>
      </c>
      <c r="L33" s="106"/>
      <c r="M33" s="106">
        <v>638.34</v>
      </c>
      <c r="N33" s="106">
        <v>319.18</v>
      </c>
    </row>
    <row r="34" spans="1:14" ht="22.5">
      <c r="A34" s="107" t="s">
        <v>156</v>
      </c>
      <c r="B34" s="97">
        <v>10</v>
      </c>
      <c r="C34" s="109" t="s">
        <v>157</v>
      </c>
      <c r="D34" s="104" t="str">
        <f t="shared" si="0"/>
        <v>000 1 05 04000 02 0000 110</v>
      </c>
      <c r="E34" s="105">
        <v>5000000</v>
      </c>
      <c r="F34" s="106">
        <v>5000000</v>
      </c>
      <c r="G34" s="106"/>
      <c r="H34" s="106">
        <v>5000000</v>
      </c>
      <c r="I34" s="106"/>
      <c r="J34" s="106">
        <v>5504537</v>
      </c>
      <c r="K34" s="106">
        <v>5504537</v>
      </c>
      <c r="L34" s="106"/>
      <c r="M34" s="106">
        <v>5504537</v>
      </c>
      <c r="N34" s="106"/>
    </row>
    <row r="35" spans="1:14" ht="45">
      <c r="A35" s="107" t="s">
        <v>158</v>
      </c>
      <c r="B35" s="97">
        <v>10</v>
      </c>
      <c r="C35" s="109" t="s">
        <v>159</v>
      </c>
      <c r="D35" s="104" t="str">
        <f t="shared" si="0"/>
        <v>000 1 05 04020 02 0000 110</v>
      </c>
      <c r="E35" s="105">
        <v>5000000</v>
      </c>
      <c r="F35" s="106">
        <v>5000000</v>
      </c>
      <c r="G35" s="106"/>
      <c r="H35" s="106">
        <v>5000000</v>
      </c>
      <c r="I35" s="106"/>
      <c r="J35" s="106">
        <v>5504537</v>
      </c>
      <c r="K35" s="106">
        <v>5504537</v>
      </c>
      <c r="L35" s="106"/>
      <c r="M35" s="106">
        <v>5504537</v>
      </c>
      <c r="N35" s="106"/>
    </row>
    <row r="36" spans="1:14">
      <c r="A36" s="107" t="s">
        <v>160</v>
      </c>
      <c r="B36" s="97">
        <v>10</v>
      </c>
      <c r="C36" s="109" t="s">
        <v>161</v>
      </c>
      <c r="D36" s="104" t="str">
        <f t="shared" si="0"/>
        <v>000 1 06 00000 00 0000 000</v>
      </c>
      <c r="E36" s="105">
        <v>280082500</v>
      </c>
      <c r="F36" s="106">
        <v>280082500</v>
      </c>
      <c r="G36" s="106"/>
      <c r="H36" s="106"/>
      <c r="I36" s="106">
        <v>280082500</v>
      </c>
      <c r="J36" s="106">
        <v>273176607.23000002</v>
      </c>
      <c r="K36" s="106">
        <v>273176607.23000002</v>
      </c>
      <c r="L36" s="106"/>
      <c r="M36" s="106"/>
      <c r="N36" s="106">
        <v>273176607.23000002</v>
      </c>
    </row>
    <row r="37" spans="1:14">
      <c r="A37" s="107" t="s">
        <v>162</v>
      </c>
      <c r="B37" s="97">
        <v>10</v>
      </c>
      <c r="C37" s="109" t="s">
        <v>163</v>
      </c>
      <c r="D37" s="104" t="str">
        <f t="shared" si="0"/>
        <v>000 1 06 01000 00 0000 110</v>
      </c>
      <c r="E37" s="105">
        <v>20768000</v>
      </c>
      <c r="F37" s="106">
        <v>20768000</v>
      </c>
      <c r="G37" s="106"/>
      <c r="H37" s="106"/>
      <c r="I37" s="106">
        <v>20768000</v>
      </c>
      <c r="J37" s="106">
        <v>18519365.57</v>
      </c>
      <c r="K37" s="106">
        <v>18519365.57</v>
      </c>
      <c r="L37" s="106"/>
      <c r="M37" s="106"/>
      <c r="N37" s="106">
        <v>18519365.57</v>
      </c>
    </row>
    <row r="38" spans="1:14" ht="45">
      <c r="A38" s="107" t="s">
        <v>164</v>
      </c>
      <c r="B38" s="97">
        <v>10</v>
      </c>
      <c r="C38" s="109" t="s">
        <v>165</v>
      </c>
      <c r="D38" s="104" t="str">
        <f t="shared" si="0"/>
        <v>000 1 06 01030 10 0000 110</v>
      </c>
      <c r="E38" s="105">
        <v>20768000</v>
      </c>
      <c r="F38" s="106">
        <v>20768000</v>
      </c>
      <c r="G38" s="106"/>
      <c r="H38" s="106"/>
      <c r="I38" s="106">
        <v>20768000</v>
      </c>
      <c r="J38" s="106">
        <v>18519365.57</v>
      </c>
      <c r="K38" s="106">
        <v>18519365.57</v>
      </c>
      <c r="L38" s="106"/>
      <c r="M38" s="106"/>
      <c r="N38" s="106">
        <v>18519365.57</v>
      </c>
    </row>
    <row r="39" spans="1:14">
      <c r="A39" s="107" t="s">
        <v>166</v>
      </c>
      <c r="B39" s="97">
        <v>10</v>
      </c>
      <c r="C39" s="109" t="s">
        <v>167</v>
      </c>
      <c r="D39" s="104" t="str">
        <f t="shared" si="0"/>
        <v>000 1 06 06000 00 0000 110</v>
      </c>
      <c r="E39" s="105">
        <v>259314500</v>
      </c>
      <c r="F39" s="106">
        <v>259314500</v>
      </c>
      <c r="G39" s="106"/>
      <c r="H39" s="106"/>
      <c r="I39" s="106">
        <v>259314500</v>
      </c>
      <c r="J39" s="106">
        <v>254657241.66</v>
      </c>
      <c r="K39" s="106">
        <v>254657241.66</v>
      </c>
      <c r="L39" s="106"/>
      <c r="M39" s="106"/>
      <c r="N39" s="106">
        <v>254657241.66</v>
      </c>
    </row>
    <row r="40" spans="1:14" ht="45">
      <c r="A40" s="107" t="s">
        <v>168</v>
      </c>
      <c r="B40" s="97">
        <v>10</v>
      </c>
      <c r="C40" s="109" t="s">
        <v>169</v>
      </c>
      <c r="D40" s="104" t="str">
        <f t="shared" si="0"/>
        <v>000 1 06 06010 00 0000 110</v>
      </c>
      <c r="E40" s="105">
        <v>20488590</v>
      </c>
      <c r="F40" s="106">
        <v>20488590</v>
      </c>
      <c r="G40" s="106"/>
      <c r="H40" s="106"/>
      <c r="I40" s="106">
        <v>20488590</v>
      </c>
      <c r="J40" s="106">
        <v>24720818.510000002</v>
      </c>
      <c r="K40" s="106">
        <v>24720818.510000002</v>
      </c>
      <c r="L40" s="106"/>
      <c r="M40" s="106"/>
      <c r="N40" s="106">
        <v>24720818.510000002</v>
      </c>
    </row>
    <row r="41" spans="1:14" ht="67.5">
      <c r="A41" s="107" t="s">
        <v>170</v>
      </c>
      <c r="B41" s="97">
        <v>10</v>
      </c>
      <c r="C41" s="109" t="s">
        <v>171</v>
      </c>
      <c r="D41" s="104" t="str">
        <f t="shared" si="0"/>
        <v>000 1 06 06013 10 0000 110</v>
      </c>
      <c r="E41" s="105">
        <v>20488590</v>
      </c>
      <c r="F41" s="106">
        <v>20488590</v>
      </c>
      <c r="G41" s="106"/>
      <c r="H41" s="106"/>
      <c r="I41" s="106">
        <v>20488590</v>
      </c>
      <c r="J41" s="106">
        <v>24720818.510000002</v>
      </c>
      <c r="K41" s="106">
        <v>24720818.510000002</v>
      </c>
      <c r="L41" s="106"/>
      <c r="M41" s="106"/>
      <c r="N41" s="106">
        <v>24720818.510000002</v>
      </c>
    </row>
    <row r="42" spans="1:14" ht="45">
      <c r="A42" s="107" t="s">
        <v>172</v>
      </c>
      <c r="B42" s="97">
        <v>10</v>
      </c>
      <c r="C42" s="109" t="s">
        <v>173</v>
      </c>
      <c r="D42" s="104" t="str">
        <f t="shared" si="0"/>
        <v>000 1 06 06020 00 0000 110</v>
      </c>
      <c r="E42" s="105">
        <v>238825910</v>
      </c>
      <c r="F42" s="106">
        <v>238825910</v>
      </c>
      <c r="G42" s="106"/>
      <c r="H42" s="106"/>
      <c r="I42" s="106">
        <v>238825910</v>
      </c>
      <c r="J42" s="106">
        <v>229936423.15000001</v>
      </c>
      <c r="K42" s="106">
        <v>229936423.15000001</v>
      </c>
      <c r="L42" s="106"/>
      <c r="M42" s="106"/>
      <c r="N42" s="106">
        <v>229936423.15000001</v>
      </c>
    </row>
    <row r="43" spans="1:14" ht="67.5">
      <c r="A43" s="107" t="s">
        <v>174</v>
      </c>
      <c r="B43" s="97">
        <v>10</v>
      </c>
      <c r="C43" s="109" t="s">
        <v>175</v>
      </c>
      <c r="D43" s="104" t="str">
        <f t="shared" si="0"/>
        <v>000 1 06 06023 10 0000 110</v>
      </c>
      <c r="E43" s="105">
        <v>238825910</v>
      </c>
      <c r="F43" s="106">
        <v>238825910</v>
      </c>
      <c r="G43" s="106"/>
      <c r="H43" s="106"/>
      <c r="I43" s="106">
        <v>238825910</v>
      </c>
      <c r="J43" s="106">
        <v>229936423.15000001</v>
      </c>
      <c r="K43" s="106">
        <v>229936423.15000001</v>
      </c>
      <c r="L43" s="106"/>
      <c r="M43" s="106"/>
      <c r="N43" s="106">
        <v>229936423.15000001</v>
      </c>
    </row>
    <row r="44" spans="1:14">
      <c r="A44" s="107" t="s">
        <v>176</v>
      </c>
      <c r="B44" s="97">
        <v>10</v>
      </c>
      <c r="C44" s="109" t="s">
        <v>177</v>
      </c>
      <c r="D44" s="104" t="str">
        <f t="shared" si="0"/>
        <v>000 1 08 00000 00 0000 000</v>
      </c>
      <c r="E44" s="105">
        <v>8789000</v>
      </c>
      <c r="F44" s="106">
        <v>8789000</v>
      </c>
      <c r="G44" s="106"/>
      <c r="H44" s="106">
        <v>8789000</v>
      </c>
      <c r="I44" s="106"/>
      <c r="J44" s="106">
        <v>7778176.4299999997</v>
      </c>
      <c r="K44" s="106">
        <v>7778176.4299999997</v>
      </c>
      <c r="L44" s="106"/>
      <c r="M44" s="106">
        <v>7778176.4299999997</v>
      </c>
      <c r="N44" s="106"/>
    </row>
    <row r="45" spans="1:14" ht="33.75">
      <c r="A45" s="107" t="s">
        <v>178</v>
      </c>
      <c r="B45" s="97">
        <v>10</v>
      </c>
      <c r="C45" s="109" t="s">
        <v>179</v>
      </c>
      <c r="D45" s="104" t="str">
        <f t="shared" si="0"/>
        <v>000 1 08 03000 01 0000 110</v>
      </c>
      <c r="E45" s="105">
        <v>8655000</v>
      </c>
      <c r="F45" s="106">
        <v>8655000</v>
      </c>
      <c r="G45" s="106"/>
      <c r="H45" s="106">
        <v>8655000</v>
      </c>
      <c r="I45" s="106"/>
      <c r="J45" s="106">
        <v>7640176.4299999997</v>
      </c>
      <c r="K45" s="106">
        <v>7640176.4299999997</v>
      </c>
      <c r="L45" s="106"/>
      <c r="M45" s="106">
        <v>7640176.4299999997</v>
      </c>
      <c r="N45" s="106"/>
    </row>
    <row r="46" spans="1:14" ht="45">
      <c r="A46" s="107" t="s">
        <v>180</v>
      </c>
      <c r="B46" s="97">
        <v>10</v>
      </c>
      <c r="C46" s="109" t="s">
        <v>181</v>
      </c>
      <c r="D46" s="104" t="str">
        <f t="shared" si="0"/>
        <v>000 1 08 03010 01 0000 110</v>
      </c>
      <c r="E46" s="105">
        <v>8655000</v>
      </c>
      <c r="F46" s="106">
        <v>8655000</v>
      </c>
      <c r="G46" s="106"/>
      <c r="H46" s="106">
        <v>8655000</v>
      </c>
      <c r="I46" s="106"/>
      <c r="J46" s="106">
        <v>7640176.4299999997</v>
      </c>
      <c r="K46" s="106">
        <v>7640176.4299999997</v>
      </c>
      <c r="L46" s="106"/>
      <c r="M46" s="106">
        <v>7640176.4299999997</v>
      </c>
      <c r="N46" s="106"/>
    </row>
    <row r="47" spans="1:14" ht="33.75">
      <c r="A47" s="107" t="s">
        <v>182</v>
      </c>
      <c r="B47" s="97">
        <v>10</v>
      </c>
      <c r="C47" s="109" t="s">
        <v>183</v>
      </c>
      <c r="D47" s="104" t="str">
        <f t="shared" si="0"/>
        <v>000 1 08 07000 01 0000 110</v>
      </c>
      <c r="E47" s="105">
        <v>134000</v>
      </c>
      <c r="F47" s="106">
        <v>134000</v>
      </c>
      <c r="G47" s="106"/>
      <c r="H47" s="106">
        <v>134000</v>
      </c>
      <c r="I47" s="106"/>
      <c r="J47" s="106">
        <v>138000</v>
      </c>
      <c r="K47" s="106">
        <v>138000</v>
      </c>
      <c r="L47" s="106"/>
      <c r="M47" s="106">
        <v>138000</v>
      </c>
      <c r="N47" s="106"/>
    </row>
    <row r="48" spans="1:14" ht="33.75">
      <c r="A48" s="107" t="s">
        <v>184</v>
      </c>
      <c r="B48" s="97">
        <v>10</v>
      </c>
      <c r="C48" s="109" t="s">
        <v>185</v>
      </c>
      <c r="D48" s="104" t="str">
        <f t="shared" si="0"/>
        <v>000 1 08 07150 01 0000 110</v>
      </c>
      <c r="E48" s="105">
        <v>134000</v>
      </c>
      <c r="F48" s="106">
        <v>134000</v>
      </c>
      <c r="G48" s="106"/>
      <c r="H48" s="106">
        <v>134000</v>
      </c>
      <c r="I48" s="106"/>
      <c r="J48" s="106">
        <v>138000</v>
      </c>
      <c r="K48" s="106">
        <v>138000</v>
      </c>
      <c r="L48" s="106"/>
      <c r="M48" s="106">
        <v>138000</v>
      </c>
      <c r="N48" s="106"/>
    </row>
    <row r="49" spans="1:14" ht="33.75">
      <c r="A49" s="107" t="s">
        <v>186</v>
      </c>
      <c r="B49" s="97">
        <v>10</v>
      </c>
      <c r="C49" s="109" t="s">
        <v>187</v>
      </c>
      <c r="D49" s="104" t="str">
        <f t="shared" si="0"/>
        <v>000 1 09 00000 00 0000 000</v>
      </c>
      <c r="E49" s="105"/>
      <c r="F49" s="106"/>
      <c r="G49" s="106"/>
      <c r="H49" s="106"/>
      <c r="I49" s="106"/>
      <c r="J49" s="106">
        <v>-74.13</v>
      </c>
      <c r="K49" s="106">
        <v>-74.13</v>
      </c>
      <c r="L49" s="106"/>
      <c r="M49" s="106">
        <v>-74.13</v>
      </c>
      <c r="N49" s="106"/>
    </row>
    <row r="50" spans="1:14" ht="22.5">
      <c r="A50" s="107" t="s">
        <v>188</v>
      </c>
      <c r="B50" s="97">
        <v>10</v>
      </c>
      <c r="C50" s="109" t="s">
        <v>189</v>
      </c>
      <c r="D50" s="104" t="str">
        <f t="shared" si="0"/>
        <v>000 1 09 07000 00 0000 110</v>
      </c>
      <c r="E50" s="105"/>
      <c r="F50" s="106"/>
      <c r="G50" s="106"/>
      <c r="H50" s="106"/>
      <c r="I50" s="106"/>
      <c r="J50" s="106">
        <v>-74.13</v>
      </c>
      <c r="K50" s="106">
        <v>-74.13</v>
      </c>
      <c r="L50" s="106"/>
      <c r="M50" s="106">
        <v>-74.13</v>
      </c>
      <c r="N50" s="106"/>
    </row>
    <row r="51" spans="1:14" ht="45">
      <c r="A51" s="107" t="s">
        <v>190</v>
      </c>
      <c r="B51" s="97">
        <v>10</v>
      </c>
      <c r="C51" s="109" t="s">
        <v>191</v>
      </c>
      <c r="D51" s="104" t="str">
        <f t="shared" si="0"/>
        <v>000 1 09 07030 00 0000 110</v>
      </c>
      <c r="E51" s="105"/>
      <c r="F51" s="106"/>
      <c r="G51" s="106"/>
      <c r="H51" s="106"/>
      <c r="I51" s="106"/>
      <c r="J51" s="106">
        <v>-74.13</v>
      </c>
      <c r="K51" s="106">
        <v>-74.13</v>
      </c>
      <c r="L51" s="106"/>
      <c r="M51" s="106">
        <v>-74.13</v>
      </c>
      <c r="N51" s="106"/>
    </row>
    <row r="52" spans="1:14" ht="67.5">
      <c r="A52" s="107" t="s">
        <v>192</v>
      </c>
      <c r="B52" s="97">
        <v>10</v>
      </c>
      <c r="C52" s="109" t="s">
        <v>193</v>
      </c>
      <c r="D52" s="104" t="str">
        <f t="shared" si="0"/>
        <v>000 1 09 07033 05 0000 110</v>
      </c>
      <c r="E52" s="105"/>
      <c r="F52" s="106"/>
      <c r="G52" s="106"/>
      <c r="H52" s="106"/>
      <c r="I52" s="106"/>
      <c r="J52" s="106">
        <v>-74.13</v>
      </c>
      <c r="K52" s="106">
        <v>-74.13</v>
      </c>
      <c r="L52" s="106"/>
      <c r="M52" s="106">
        <v>-74.13</v>
      </c>
      <c r="N52" s="106"/>
    </row>
    <row r="53" spans="1:14" ht="33.75">
      <c r="A53" s="107" t="s">
        <v>194</v>
      </c>
      <c r="B53" s="97">
        <v>10</v>
      </c>
      <c r="C53" s="109" t="s">
        <v>195</v>
      </c>
      <c r="D53" s="104" t="str">
        <f t="shared" si="0"/>
        <v>000 1 11 00000 00 0000 000</v>
      </c>
      <c r="E53" s="105">
        <v>391747363</v>
      </c>
      <c r="F53" s="106">
        <v>391747363</v>
      </c>
      <c r="G53" s="106">
        <v>188000</v>
      </c>
      <c r="H53" s="106">
        <v>176178000</v>
      </c>
      <c r="I53" s="106">
        <v>215757363</v>
      </c>
      <c r="J53" s="106">
        <v>384558810.44</v>
      </c>
      <c r="K53" s="106">
        <v>384558810.44</v>
      </c>
      <c r="L53" s="106">
        <v>157445.20000000001</v>
      </c>
      <c r="M53" s="106">
        <v>169026959.90000001</v>
      </c>
      <c r="N53" s="106">
        <v>215689295.74000001</v>
      </c>
    </row>
    <row r="54" spans="1:14" ht="67.5">
      <c r="A54" s="107" t="s">
        <v>196</v>
      </c>
      <c r="B54" s="97">
        <v>10</v>
      </c>
      <c r="C54" s="109" t="s">
        <v>197</v>
      </c>
      <c r="D54" s="104" t="str">
        <f t="shared" si="0"/>
        <v>000 1 11 01000 00 0000 120</v>
      </c>
      <c r="E54" s="105">
        <v>6000</v>
      </c>
      <c r="F54" s="106">
        <v>6000</v>
      </c>
      <c r="G54" s="106"/>
      <c r="H54" s="106"/>
      <c r="I54" s="106">
        <v>6000</v>
      </c>
      <c r="J54" s="106">
        <v>6169.99</v>
      </c>
      <c r="K54" s="106">
        <v>6169.99</v>
      </c>
      <c r="L54" s="106"/>
      <c r="M54" s="106"/>
      <c r="N54" s="106">
        <v>6169.99</v>
      </c>
    </row>
    <row r="55" spans="1:14" ht="56.25">
      <c r="A55" s="107" t="s">
        <v>198</v>
      </c>
      <c r="B55" s="97">
        <v>10</v>
      </c>
      <c r="C55" s="109" t="s">
        <v>199</v>
      </c>
      <c r="D55" s="104" t="str">
        <f t="shared" si="0"/>
        <v>000 1 11 01050 10 0000 120</v>
      </c>
      <c r="E55" s="105">
        <v>6000</v>
      </c>
      <c r="F55" s="106">
        <v>6000</v>
      </c>
      <c r="G55" s="106"/>
      <c r="H55" s="106"/>
      <c r="I55" s="106">
        <v>6000</v>
      </c>
      <c r="J55" s="106">
        <v>6169.99</v>
      </c>
      <c r="K55" s="106">
        <v>6169.99</v>
      </c>
      <c r="L55" s="106"/>
      <c r="M55" s="106"/>
      <c r="N55" s="106">
        <v>6169.99</v>
      </c>
    </row>
    <row r="56" spans="1:14" ht="22.5">
      <c r="A56" s="107" t="s">
        <v>200</v>
      </c>
      <c r="B56" s="97">
        <v>10</v>
      </c>
      <c r="C56" s="109" t="s">
        <v>201</v>
      </c>
      <c r="D56" s="104" t="str">
        <f t="shared" si="0"/>
        <v>000 1 11 03000 00 0000 120</v>
      </c>
      <c r="E56" s="105"/>
      <c r="F56" s="106"/>
      <c r="G56" s="106">
        <v>188000</v>
      </c>
      <c r="H56" s="106">
        <v>188000</v>
      </c>
      <c r="I56" s="106"/>
      <c r="J56" s="106"/>
      <c r="K56" s="106"/>
      <c r="L56" s="106">
        <v>157445.20000000001</v>
      </c>
      <c r="M56" s="106">
        <v>157445.20000000001</v>
      </c>
      <c r="N56" s="106"/>
    </row>
    <row r="57" spans="1:14" ht="33.75">
      <c r="A57" s="107" t="s">
        <v>202</v>
      </c>
      <c r="B57" s="97">
        <v>10</v>
      </c>
      <c r="C57" s="109" t="s">
        <v>203</v>
      </c>
      <c r="D57" s="104" t="str">
        <f t="shared" si="0"/>
        <v>000 1 11 03050 05 0000 120</v>
      </c>
      <c r="E57" s="105"/>
      <c r="F57" s="106"/>
      <c r="G57" s="106">
        <v>188000</v>
      </c>
      <c r="H57" s="106">
        <v>188000</v>
      </c>
      <c r="I57" s="106"/>
      <c r="J57" s="106"/>
      <c r="K57" s="106"/>
      <c r="L57" s="106">
        <v>157445.20000000001</v>
      </c>
      <c r="M57" s="106">
        <v>157445.20000000001</v>
      </c>
      <c r="N57" s="106"/>
    </row>
    <row r="58" spans="1:14" ht="78.75">
      <c r="A58" s="107" t="s">
        <v>204</v>
      </c>
      <c r="B58" s="97">
        <v>10</v>
      </c>
      <c r="C58" s="109" t="s">
        <v>205</v>
      </c>
      <c r="D58" s="104" t="str">
        <f t="shared" si="0"/>
        <v>000 1 11 05000 00 0000 120</v>
      </c>
      <c r="E58" s="105">
        <v>388749363</v>
      </c>
      <c r="F58" s="106">
        <v>388749363</v>
      </c>
      <c r="G58" s="106"/>
      <c r="H58" s="106">
        <v>175490000</v>
      </c>
      <c r="I58" s="106">
        <v>213259363</v>
      </c>
      <c r="J58" s="106">
        <v>381677961.43000001</v>
      </c>
      <c r="K58" s="106">
        <v>381677961.43000001</v>
      </c>
      <c r="L58" s="106"/>
      <c r="M58" s="106">
        <v>168305800.69999999</v>
      </c>
      <c r="N58" s="106">
        <v>213372160.72999999</v>
      </c>
    </row>
    <row r="59" spans="1:14" ht="67.5">
      <c r="A59" s="107" t="s">
        <v>206</v>
      </c>
      <c r="B59" s="97">
        <v>10</v>
      </c>
      <c r="C59" s="109" t="s">
        <v>207</v>
      </c>
      <c r="D59" s="104" t="str">
        <f t="shared" si="0"/>
        <v>000 1 11 05010 00 0000 120</v>
      </c>
      <c r="E59" s="105">
        <v>337379000</v>
      </c>
      <c r="F59" s="106">
        <v>337379000</v>
      </c>
      <c r="G59" s="106"/>
      <c r="H59" s="106">
        <v>172490000</v>
      </c>
      <c r="I59" s="106">
        <v>164889000</v>
      </c>
      <c r="J59" s="106">
        <v>332287508.29000002</v>
      </c>
      <c r="K59" s="106">
        <v>332287508.29000002</v>
      </c>
      <c r="L59" s="106"/>
      <c r="M59" s="106">
        <v>166143751.03</v>
      </c>
      <c r="N59" s="106">
        <v>166143757.25999999</v>
      </c>
    </row>
    <row r="60" spans="1:14" ht="78.75">
      <c r="A60" s="107" t="s">
        <v>208</v>
      </c>
      <c r="B60" s="97">
        <v>10</v>
      </c>
      <c r="C60" s="109" t="s">
        <v>209</v>
      </c>
      <c r="D60" s="104" t="str">
        <f t="shared" si="0"/>
        <v>000 1 11 05013 10 0000 120</v>
      </c>
      <c r="E60" s="105">
        <v>337379000</v>
      </c>
      <c r="F60" s="106">
        <v>337379000</v>
      </c>
      <c r="G60" s="106"/>
      <c r="H60" s="106">
        <v>172490000</v>
      </c>
      <c r="I60" s="106">
        <v>164889000</v>
      </c>
      <c r="J60" s="106">
        <v>332287508.29000002</v>
      </c>
      <c r="K60" s="106">
        <v>332287508.29000002</v>
      </c>
      <c r="L60" s="106"/>
      <c r="M60" s="106">
        <v>166143751.03</v>
      </c>
      <c r="N60" s="106">
        <v>166143757.25999999</v>
      </c>
    </row>
    <row r="61" spans="1:14" ht="78.75">
      <c r="A61" s="107" t="s">
        <v>210</v>
      </c>
      <c r="B61" s="97">
        <v>10</v>
      </c>
      <c r="C61" s="109" t="s">
        <v>211</v>
      </c>
      <c r="D61" s="104" t="str">
        <f t="shared" si="0"/>
        <v>000 1 11 05020 00 0000 120</v>
      </c>
      <c r="E61" s="105">
        <v>6162363</v>
      </c>
      <c r="F61" s="106">
        <v>6162363</v>
      </c>
      <c r="G61" s="106"/>
      <c r="H61" s="106"/>
      <c r="I61" s="106">
        <v>6162363</v>
      </c>
      <c r="J61" s="106">
        <v>6361710.0199999996</v>
      </c>
      <c r="K61" s="106">
        <v>6361710.0199999996</v>
      </c>
      <c r="L61" s="106"/>
      <c r="M61" s="106"/>
      <c r="N61" s="106">
        <v>6361710.0199999996</v>
      </c>
    </row>
    <row r="62" spans="1:14" ht="78.75">
      <c r="A62" s="107" t="s">
        <v>212</v>
      </c>
      <c r="B62" s="97">
        <v>10</v>
      </c>
      <c r="C62" s="109" t="s">
        <v>213</v>
      </c>
      <c r="D62" s="104" t="str">
        <f t="shared" si="0"/>
        <v>000 1 11 05025 10 0000 120</v>
      </c>
      <c r="E62" s="105">
        <v>6162363</v>
      </c>
      <c r="F62" s="106">
        <v>6162363</v>
      </c>
      <c r="G62" s="106"/>
      <c r="H62" s="106"/>
      <c r="I62" s="106">
        <v>6162363</v>
      </c>
      <c r="J62" s="106">
        <v>6361710.0199999996</v>
      </c>
      <c r="K62" s="106">
        <v>6361710.0199999996</v>
      </c>
      <c r="L62" s="106"/>
      <c r="M62" s="106"/>
      <c r="N62" s="106">
        <v>6361710.0199999996</v>
      </c>
    </row>
    <row r="63" spans="1:14" ht="78.75">
      <c r="A63" s="107" t="s">
        <v>214</v>
      </c>
      <c r="B63" s="97">
        <v>10</v>
      </c>
      <c r="C63" s="109" t="s">
        <v>215</v>
      </c>
      <c r="D63" s="104" t="str">
        <f t="shared" si="0"/>
        <v>000 1 11 05030 00 0000 120</v>
      </c>
      <c r="E63" s="105">
        <v>15968000</v>
      </c>
      <c r="F63" s="106">
        <v>15968000</v>
      </c>
      <c r="G63" s="106"/>
      <c r="H63" s="106">
        <v>3000000</v>
      </c>
      <c r="I63" s="106">
        <v>12968000</v>
      </c>
      <c r="J63" s="106">
        <v>15655069.369999999</v>
      </c>
      <c r="K63" s="106">
        <v>15655069.369999999</v>
      </c>
      <c r="L63" s="106"/>
      <c r="M63" s="106">
        <v>2162049.67</v>
      </c>
      <c r="N63" s="106">
        <v>13493019.699999999</v>
      </c>
    </row>
    <row r="64" spans="1:14" ht="67.5">
      <c r="A64" s="107" t="s">
        <v>216</v>
      </c>
      <c r="B64" s="97">
        <v>10</v>
      </c>
      <c r="C64" s="109" t="s">
        <v>217</v>
      </c>
      <c r="D64" s="104" t="str">
        <f t="shared" si="0"/>
        <v>000 1 11 05035 05 0000 120</v>
      </c>
      <c r="E64" s="105">
        <v>3000000</v>
      </c>
      <c r="F64" s="106">
        <v>3000000</v>
      </c>
      <c r="G64" s="106"/>
      <c r="H64" s="106">
        <v>3000000</v>
      </c>
      <c r="I64" s="106"/>
      <c r="J64" s="106">
        <v>2162049.67</v>
      </c>
      <c r="K64" s="106">
        <v>2162049.67</v>
      </c>
      <c r="L64" s="106"/>
      <c r="M64" s="106">
        <v>2162049.67</v>
      </c>
      <c r="N64" s="106"/>
    </row>
    <row r="65" spans="1:14" ht="67.5">
      <c r="A65" s="107" t="s">
        <v>218</v>
      </c>
      <c r="B65" s="97">
        <v>10</v>
      </c>
      <c r="C65" s="109" t="s">
        <v>219</v>
      </c>
      <c r="D65" s="104" t="str">
        <f t="shared" si="0"/>
        <v>000 1 11 05035 10 0000 120</v>
      </c>
      <c r="E65" s="105">
        <v>12968000</v>
      </c>
      <c r="F65" s="106">
        <v>12968000</v>
      </c>
      <c r="G65" s="106"/>
      <c r="H65" s="106"/>
      <c r="I65" s="106">
        <v>12968000</v>
      </c>
      <c r="J65" s="106">
        <v>13493019.699999999</v>
      </c>
      <c r="K65" s="106">
        <v>13493019.699999999</v>
      </c>
      <c r="L65" s="106"/>
      <c r="M65" s="106"/>
      <c r="N65" s="106">
        <v>13493019.699999999</v>
      </c>
    </row>
    <row r="66" spans="1:14" ht="45">
      <c r="A66" s="107" t="s">
        <v>220</v>
      </c>
      <c r="B66" s="97">
        <v>10</v>
      </c>
      <c r="C66" s="109" t="s">
        <v>221</v>
      </c>
      <c r="D66" s="104" t="str">
        <f t="shared" si="0"/>
        <v>000 1 11 05070 00 0000 120</v>
      </c>
      <c r="E66" s="105">
        <v>29240000</v>
      </c>
      <c r="F66" s="106">
        <v>29240000</v>
      </c>
      <c r="G66" s="106"/>
      <c r="H66" s="106"/>
      <c r="I66" s="106">
        <v>29240000</v>
      </c>
      <c r="J66" s="106">
        <v>27373673.75</v>
      </c>
      <c r="K66" s="106">
        <v>27373673.75</v>
      </c>
      <c r="L66" s="106"/>
      <c r="M66" s="106"/>
      <c r="N66" s="106">
        <v>27373673.75</v>
      </c>
    </row>
    <row r="67" spans="1:14" ht="33.75">
      <c r="A67" s="107" t="s">
        <v>222</v>
      </c>
      <c r="B67" s="97">
        <v>10</v>
      </c>
      <c r="C67" s="109" t="s">
        <v>223</v>
      </c>
      <c r="D67" s="104" t="str">
        <f t="shared" si="0"/>
        <v>000 1 11 05075 10 0000 120</v>
      </c>
      <c r="E67" s="105">
        <v>29240000</v>
      </c>
      <c r="F67" s="106">
        <v>29240000</v>
      </c>
      <c r="G67" s="106"/>
      <c r="H67" s="106"/>
      <c r="I67" s="106">
        <v>29240000</v>
      </c>
      <c r="J67" s="106">
        <v>27373673.75</v>
      </c>
      <c r="K67" s="106">
        <v>27373673.75</v>
      </c>
      <c r="L67" s="106"/>
      <c r="M67" s="106"/>
      <c r="N67" s="106">
        <v>27373673.75</v>
      </c>
    </row>
    <row r="68" spans="1:14" ht="22.5">
      <c r="A68" s="107" t="s">
        <v>224</v>
      </c>
      <c r="B68" s="97">
        <v>10</v>
      </c>
      <c r="C68" s="109" t="s">
        <v>225</v>
      </c>
      <c r="D68" s="104" t="str">
        <f t="shared" si="0"/>
        <v>000 1 11 07000 00 0000 120</v>
      </c>
      <c r="E68" s="105">
        <v>1640000</v>
      </c>
      <c r="F68" s="106">
        <v>1640000</v>
      </c>
      <c r="G68" s="106"/>
      <c r="H68" s="106">
        <v>500000</v>
      </c>
      <c r="I68" s="106">
        <v>1140000</v>
      </c>
      <c r="J68" s="106">
        <v>1722954.48</v>
      </c>
      <c r="K68" s="106">
        <v>1722954.48</v>
      </c>
      <c r="L68" s="106"/>
      <c r="M68" s="106">
        <v>563714</v>
      </c>
      <c r="N68" s="106">
        <v>1159240.48</v>
      </c>
    </row>
    <row r="69" spans="1:14" ht="45">
      <c r="A69" s="107" t="s">
        <v>226</v>
      </c>
      <c r="B69" s="97">
        <v>10</v>
      </c>
      <c r="C69" s="109" t="s">
        <v>227</v>
      </c>
      <c r="D69" s="104" t="str">
        <f t="shared" si="0"/>
        <v>000 1 11 07010 00 0000 120</v>
      </c>
      <c r="E69" s="105">
        <v>1640000</v>
      </c>
      <c r="F69" s="106">
        <v>1640000</v>
      </c>
      <c r="G69" s="106"/>
      <c r="H69" s="106">
        <v>500000</v>
      </c>
      <c r="I69" s="106">
        <v>1140000</v>
      </c>
      <c r="J69" s="106">
        <v>1722954.48</v>
      </c>
      <c r="K69" s="106">
        <v>1722954.48</v>
      </c>
      <c r="L69" s="106"/>
      <c r="M69" s="106">
        <v>563714</v>
      </c>
      <c r="N69" s="106">
        <v>1159240.48</v>
      </c>
    </row>
    <row r="70" spans="1:14" ht="56.25">
      <c r="A70" s="107" t="s">
        <v>228</v>
      </c>
      <c r="B70" s="97">
        <v>10</v>
      </c>
      <c r="C70" s="109" t="s">
        <v>229</v>
      </c>
      <c r="D70" s="104" t="str">
        <f t="shared" si="0"/>
        <v>000 1 11 07015 05 0000 120</v>
      </c>
      <c r="E70" s="105">
        <v>500000</v>
      </c>
      <c r="F70" s="106">
        <v>500000</v>
      </c>
      <c r="G70" s="106"/>
      <c r="H70" s="106">
        <v>500000</v>
      </c>
      <c r="I70" s="106"/>
      <c r="J70" s="106">
        <v>563714</v>
      </c>
      <c r="K70" s="106">
        <v>563714</v>
      </c>
      <c r="L70" s="106"/>
      <c r="M70" s="106">
        <v>563714</v>
      </c>
      <c r="N70" s="106"/>
    </row>
    <row r="71" spans="1:14" ht="56.25">
      <c r="A71" s="107" t="s">
        <v>230</v>
      </c>
      <c r="B71" s="97">
        <v>10</v>
      </c>
      <c r="C71" s="109" t="s">
        <v>231</v>
      </c>
      <c r="D71" s="104" t="str">
        <f t="shared" si="0"/>
        <v>000 1 11 07015 10 0000 120</v>
      </c>
      <c r="E71" s="105">
        <v>1140000</v>
      </c>
      <c r="F71" s="106">
        <v>1140000</v>
      </c>
      <c r="G71" s="106"/>
      <c r="H71" s="106"/>
      <c r="I71" s="106">
        <v>1140000</v>
      </c>
      <c r="J71" s="106">
        <v>1159240.48</v>
      </c>
      <c r="K71" s="106">
        <v>1159240.48</v>
      </c>
      <c r="L71" s="106"/>
      <c r="M71" s="106"/>
      <c r="N71" s="106">
        <v>1159240.48</v>
      </c>
    </row>
    <row r="72" spans="1:14" ht="78.75">
      <c r="A72" s="107" t="s">
        <v>232</v>
      </c>
      <c r="B72" s="97">
        <v>10</v>
      </c>
      <c r="C72" s="109" t="s">
        <v>233</v>
      </c>
      <c r="D72" s="104" t="str">
        <f t="shared" si="0"/>
        <v>000 1 11 09000 00 0000 120</v>
      </c>
      <c r="E72" s="105">
        <v>1352000</v>
      </c>
      <c r="F72" s="106">
        <v>1352000</v>
      </c>
      <c r="G72" s="106"/>
      <c r="H72" s="106"/>
      <c r="I72" s="106">
        <v>1352000</v>
      </c>
      <c r="J72" s="106">
        <v>1151724.54</v>
      </c>
      <c r="K72" s="106">
        <v>1151724.54</v>
      </c>
      <c r="L72" s="106"/>
      <c r="M72" s="106"/>
      <c r="N72" s="106">
        <v>1151724.54</v>
      </c>
    </row>
    <row r="73" spans="1:14" ht="78.75">
      <c r="A73" s="107" t="s">
        <v>234</v>
      </c>
      <c r="B73" s="97">
        <v>10</v>
      </c>
      <c r="C73" s="109" t="s">
        <v>235</v>
      </c>
      <c r="D73" s="104" t="str">
        <f t="shared" si="0"/>
        <v>000 1 11 09040 00 0000 120</v>
      </c>
      <c r="E73" s="105">
        <v>1352000</v>
      </c>
      <c r="F73" s="106">
        <v>1352000</v>
      </c>
      <c r="G73" s="106"/>
      <c r="H73" s="106"/>
      <c r="I73" s="106">
        <v>1352000</v>
      </c>
      <c r="J73" s="106">
        <v>1151724.54</v>
      </c>
      <c r="K73" s="106">
        <v>1151724.54</v>
      </c>
      <c r="L73" s="106"/>
      <c r="M73" s="106"/>
      <c r="N73" s="106">
        <v>1151724.54</v>
      </c>
    </row>
    <row r="74" spans="1:14" ht="78.75">
      <c r="A74" s="107" t="s">
        <v>236</v>
      </c>
      <c r="B74" s="97">
        <v>10</v>
      </c>
      <c r="C74" s="109" t="s">
        <v>237</v>
      </c>
      <c r="D74" s="104" t="str">
        <f t="shared" si="0"/>
        <v>000 1 11 09045 10 0000 120</v>
      </c>
      <c r="E74" s="105">
        <v>1352000</v>
      </c>
      <c r="F74" s="106">
        <v>1352000</v>
      </c>
      <c r="G74" s="106"/>
      <c r="H74" s="106"/>
      <c r="I74" s="106">
        <v>1352000</v>
      </c>
      <c r="J74" s="106">
        <v>1151724.54</v>
      </c>
      <c r="K74" s="106">
        <v>1151724.54</v>
      </c>
      <c r="L74" s="106"/>
      <c r="M74" s="106"/>
      <c r="N74" s="106">
        <v>1151724.54</v>
      </c>
    </row>
    <row r="75" spans="1:14" ht="22.5">
      <c r="A75" s="107" t="s">
        <v>238</v>
      </c>
      <c r="B75" s="97">
        <v>10</v>
      </c>
      <c r="C75" s="109" t="s">
        <v>239</v>
      </c>
      <c r="D75" s="104" t="str">
        <f t="shared" si="0"/>
        <v>000 1 12 00000 00 0000 000</v>
      </c>
      <c r="E75" s="105">
        <v>11180000</v>
      </c>
      <c r="F75" s="106">
        <v>11180000</v>
      </c>
      <c r="G75" s="106"/>
      <c r="H75" s="106">
        <v>11180000</v>
      </c>
      <c r="I75" s="106"/>
      <c r="J75" s="106">
        <v>9284837.9299999997</v>
      </c>
      <c r="K75" s="106">
        <v>9284837.9299999997</v>
      </c>
      <c r="L75" s="106"/>
      <c r="M75" s="106">
        <v>9284837.9299999997</v>
      </c>
      <c r="N75" s="106"/>
    </row>
    <row r="76" spans="1:14" ht="22.5">
      <c r="A76" s="107" t="s">
        <v>240</v>
      </c>
      <c r="B76" s="97">
        <v>10</v>
      </c>
      <c r="C76" s="109" t="s">
        <v>241</v>
      </c>
      <c r="D76" s="104" t="str">
        <f t="shared" si="0"/>
        <v>000 1 12 01000 01 0000 120</v>
      </c>
      <c r="E76" s="105">
        <v>11180000</v>
      </c>
      <c r="F76" s="106">
        <v>11180000</v>
      </c>
      <c r="G76" s="106"/>
      <c r="H76" s="106">
        <v>11180000</v>
      </c>
      <c r="I76" s="106"/>
      <c r="J76" s="106">
        <v>9284837.9299999997</v>
      </c>
      <c r="K76" s="106">
        <v>9284837.9299999997</v>
      </c>
      <c r="L76" s="106"/>
      <c r="M76" s="106">
        <v>9284837.9299999997</v>
      </c>
      <c r="N76" s="106"/>
    </row>
    <row r="77" spans="1:14" ht="33.75">
      <c r="A77" s="107" t="s">
        <v>242</v>
      </c>
      <c r="B77" s="97">
        <v>10</v>
      </c>
      <c r="C77" s="109" t="s">
        <v>243</v>
      </c>
      <c r="D77" s="104" t="str">
        <f t="shared" si="0"/>
        <v>000 1 12 01010 01 0000 120</v>
      </c>
      <c r="E77" s="105">
        <v>609900</v>
      </c>
      <c r="F77" s="106">
        <v>609900</v>
      </c>
      <c r="G77" s="106"/>
      <c r="H77" s="106">
        <v>609900</v>
      </c>
      <c r="I77" s="106"/>
      <c r="J77" s="106">
        <v>668538.5</v>
      </c>
      <c r="K77" s="106">
        <v>668538.5</v>
      </c>
      <c r="L77" s="106"/>
      <c r="M77" s="106">
        <v>668538.5</v>
      </c>
      <c r="N77" s="106"/>
    </row>
    <row r="78" spans="1:14" ht="22.5">
      <c r="A78" s="107" t="s">
        <v>244</v>
      </c>
      <c r="B78" s="97">
        <v>10</v>
      </c>
      <c r="C78" s="109" t="s">
        <v>245</v>
      </c>
      <c r="D78" s="104" t="str">
        <f t="shared" si="0"/>
        <v>000 1 12 01020 01 0000 120</v>
      </c>
      <c r="E78" s="105">
        <v>176500</v>
      </c>
      <c r="F78" s="106">
        <v>176500</v>
      </c>
      <c r="G78" s="106"/>
      <c r="H78" s="106">
        <v>176500</v>
      </c>
      <c r="I78" s="106"/>
      <c r="J78" s="106">
        <v>266779.86</v>
      </c>
      <c r="K78" s="106">
        <v>266779.86</v>
      </c>
      <c r="L78" s="106"/>
      <c r="M78" s="106">
        <v>266779.86</v>
      </c>
      <c r="N78" s="106"/>
    </row>
    <row r="79" spans="1:14" ht="22.5">
      <c r="A79" s="107" t="s">
        <v>246</v>
      </c>
      <c r="B79" s="97">
        <v>10</v>
      </c>
      <c r="C79" s="109" t="s">
        <v>247</v>
      </c>
      <c r="D79" s="104" t="str">
        <f t="shared" si="0"/>
        <v>000 1 12 01030 01 0000 120</v>
      </c>
      <c r="E79" s="105">
        <v>761000</v>
      </c>
      <c r="F79" s="106">
        <v>761000</v>
      </c>
      <c r="G79" s="106"/>
      <c r="H79" s="106">
        <v>761000</v>
      </c>
      <c r="I79" s="106"/>
      <c r="J79" s="106">
        <v>837451.83</v>
      </c>
      <c r="K79" s="106">
        <v>837451.83</v>
      </c>
      <c r="L79" s="106"/>
      <c r="M79" s="106">
        <v>837451.83</v>
      </c>
      <c r="N79" s="106"/>
    </row>
    <row r="80" spans="1:14" ht="22.5">
      <c r="A80" s="107" t="s">
        <v>248</v>
      </c>
      <c r="B80" s="97">
        <v>10</v>
      </c>
      <c r="C80" s="109" t="s">
        <v>249</v>
      </c>
      <c r="D80" s="104" t="str">
        <f t="shared" ref="D80:D143" si="1">IF(LEFT(C80,5)="000 8","X",C80)</f>
        <v>000 1 12 01040 01 0000 120</v>
      </c>
      <c r="E80" s="105">
        <v>9632600</v>
      </c>
      <c r="F80" s="106">
        <v>9632600</v>
      </c>
      <c r="G80" s="106"/>
      <c r="H80" s="106">
        <v>9632600</v>
      </c>
      <c r="I80" s="106"/>
      <c r="J80" s="106">
        <v>7482067.0700000003</v>
      </c>
      <c r="K80" s="106">
        <v>7482067.0700000003</v>
      </c>
      <c r="L80" s="106"/>
      <c r="M80" s="106">
        <v>7482067.0700000003</v>
      </c>
      <c r="N80" s="106"/>
    </row>
    <row r="81" spans="1:14" ht="22.5">
      <c r="A81" s="107" t="s">
        <v>250</v>
      </c>
      <c r="B81" s="97">
        <v>10</v>
      </c>
      <c r="C81" s="109" t="s">
        <v>251</v>
      </c>
      <c r="D81" s="104" t="str">
        <f t="shared" si="1"/>
        <v>000 1 12 01050 01 0000 120</v>
      </c>
      <c r="E81" s="105"/>
      <c r="F81" s="106"/>
      <c r="G81" s="106"/>
      <c r="H81" s="106"/>
      <c r="I81" s="106"/>
      <c r="J81" s="106">
        <v>30000.67</v>
      </c>
      <c r="K81" s="106">
        <v>30000.67</v>
      </c>
      <c r="L81" s="106"/>
      <c r="M81" s="106">
        <v>30000.67</v>
      </c>
      <c r="N81" s="106"/>
    </row>
    <row r="82" spans="1:14" ht="33.75">
      <c r="A82" s="107" t="s">
        <v>252</v>
      </c>
      <c r="B82" s="97">
        <v>10</v>
      </c>
      <c r="C82" s="109" t="s">
        <v>253</v>
      </c>
      <c r="D82" s="104" t="str">
        <f t="shared" si="1"/>
        <v>000 1 13 00000 00 0000 000</v>
      </c>
      <c r="E82" s="105">
        <v>2114660</v>
      </c>
      <c r="F82" s="106">
        <v>2114660</v>
      </c>
      <c r="G82" s="106"/>
      <c r="H82" s="106">
        <v>600000</v>
      </c>
      <c r="I82" s="106">
        <v>1514660</v>
      </c>
      <c r="J82" s="106">
        <v>2163498.02</v>
      </c>
      <c r="K82" s="106">
        <v>2163498.02</v>
      </c>
      <c r="L82" s="106"/>
      <c r="M82" s="106">
        <v>756148.56</v>
      </c>
      <c r="N82" s="106">
        <v>1407349.46</v>
      </c>
    </row>
    <row r="83" spans="1:14">
      <c r="A83" s="107" t="s">
        <v>254</v>
      </c>
      <c r="B83" s="97">
        <v>10</v>
      </c>
      <c r="C83" s="109" t="s">
        <v>255</v>
      </c>
      <c r="D83" s="104" t="str">
        <f t="shared" si="1"/>
        <v>000 1 13 01000 00 0000 130</v>
      </c>
      <c r="E83" s="105">
        <v>1663160</v>
      </c>
      <c r="F83" s="106">
        <v>1663160</v>
      </c>
      <c r="G83" s="106"/>
      <c r="H83" s="106">
        <v>529000</v>
      </c>
      <c r="I83" s="106">
        <v>1134160</v>
      </c>
      <c r="J83" s="106">
        <v>1376059.88</v>
      </c>
      <c r="K83" s="106">
        <v>1376059.88</v>
      </c>
      <c r="L83" s="106"/>
      <c r="M83" s="106">
        <v>595937.88</v>
      </c>
      <c r="N83" s="106">
        <v>780122</v>
      </c>
    </row>
    <row r="84" spans="1:14" ht="22.5">
      <c r="A84" s="107" t="s">
        <v>256</v>
      </c>
      <c r="B84" s="97">
        <v>10</v>
      </c>
      <c r="C84" s="109" t="s">
        <v>257</v>
      </c>
      <c r="D84" s="104" t="str">
        <f t="shared" si="1"/>
        <v>000 1 13 01990 00 0000 130</v>
      </c>
      <c r="E84" s="105">
        <v>1663160</v>
      </c>
      <c r="F84" s="106">
        <v>1663160</v>
      </c>
      <c r="G84" s="106"/>
      <c r="H84" s="106">
        <v>529000</v>
      </c>
      <c r="I84" s="106">
        <v>1134160</v>
      </c>
      <c r="J84" s="106">
        <v>1376059.88</v>
      </c>
      <c r="K84" s="106">
        <v>1376059.88</v>
      </c>
      <c r="L84" s="106"/>
      <c r="M84" s="106">
        <v>595937.88</v>
      </c>
      <c r="N84" s="106">
        <v>780122</v>
      </c>
    </row>
    <row r="85" spans="1:14" ht="33.75">
      <c r="A85" s="107" t="s">
        <v>258</v>
      </c>
      <c r="B85" s="97">
        <v>10</v>
      </c>
      <c r="C85" s="109" t="s">
        <v>259</v>
      </c>
      <c r="D85" s="104" t="str">
        <f t="shared" si="1"/>
        <v>000 1 13 01995 05 0000 130</v>
      </c>
      <c r="E85" s="105">
        <v>529000</v>
      </c>
      <c r="F85" s="106">
        <v>529000</v>
      </c>
      <c r="G85" s="106"/>
      <c r="H85" s="106">
        <v>529000</v>
      </c>
      <c r="I85" s="106"/>
      <c r="J85" s="106">
        <v>595937.88</v>
      </c>
      <c r="K85" s="106">
        <v>595937.88</v>
      </c>
      <c r="L85" s="106"/>
      <c r="M85" s="106">
        <v>595937.88</v>
      </c>
      <c r="N85" s="106"/>
    </row>
    <row r="86" spans="1:14" ht="33.75">
      <c r="A86" s="107" t="s">
        <v>260</v>
      </c>
      <c r="B86" s="97">
        <v>10</v>
      </c>
      <c r="C86" s="109" t="s">
        <v>261</v>
      </c>
      <c r="D86" s="104" t="str">
        <f t="shared" si="1"/>
        <v>000 1 13 01995 10 0000 130</v>
      </c>
      <c r="E86" s="105">
        <v>1134160</v>
      </c>
      <c r="F86" s="106">
        <v>1134160</v>
      </c>
      <c r="G86" s="106"/>
      <c r="H86" s="106"/>
      <c r="I86" s="106">
        <v>1134160</v>
      </c>
      <c r="J86" s="106">
        <v>780122</v>
      </c>
      <c r="K86" s="106">
        <v>780122</v>
      </c>
      <c r="L86" s="106"/>
      <c r="M86" s="106"/>
      <c r="N86" s="106">
        <v>780122</v>
      </c>
    </row>
    <row r="87" spans="1:14">
      <c r="A87" s="107" t="s">
        <v>262</v>
      </c>
      <c r="B87" s="97">
        <v>10</v>
      </c>
      <c r="C87" s="109" t="s">
        <v>263</v>
      </c>
      <c r="D87" s="104" t="str">
        <f t="shared" si="1"/>
        <v>000 1 13 02000 00 0000 130</v>
      </c>
      <c r="E87" s="105">
        <v>451500</v>
      </c>
      <c r="F87" s="106">
        <v>451500</v>
      </c>
      <c r="G87" s="106"/>
      <c r="H87" s="106">
        <v>71000</v>
      </c>
      <c r="I87" s="106">
        <v>380500</v>
      </c>
      <c r="J87" s="106">
        <v>787438.14</v>
      </c>
      <c r="K87" s="106">
        <v>787438.14</v>
      </c>
      <c r="L87" s="106"/>
      <c r="M87" s="106">
        <v>160210.68</v>
      </c>
      <c r="N87" s="106">
        <v>627227.46</v>
      </c>
    </row>
    <row r="88" spans="1:14" ht="33.75">
      <c r="A88" s="107" t="s">
        <v>264</v>
      </c>
      <c r="B88" s="97">
        <v>10</v>
      </c>
      <c r="C88" s="109" t="s">
        <v>265</v>
      </c>
      <c r="D88" s="104" t="str">
        <f t="shared" si="1"/>
        <v>000 1 13 02060 00 0000 130</v>
      </c>
      <c r="E88" s="105"/>
      <c r="F88" s="106"/>
      <c r="G88" s="106"/>
      <c r="H88" s="106"/>
      <c r="I88" s="106"/>
      <c r="J88" s="106">
        <v>35192.44</v>
      </c>
      <c r="K88" s="106">
        <v>35192.44</v>
      </c>
      <c r="L88" s="106"/>
      <c r="M88" s="106"/>
      <c r="N88" s="106">
        <v>35192.44</v>
      </c>
    </row>
    <row r="89" spans="1:14" ht="33.75">
      <c r="A89" s="107" t="s">
        <v>266</v>
      </c>
      <c r="B89" s="97">
        <v>10</v>
      </c>
      <c r="C89" s="109" t="s">
        <v>267</v>
      </c>
      <c r="D89" s="104" t="str">
        <f t="shared" si="1"/>
        <v>000 1 13 02065 10 0000 130</v>
      </c>
      <c r="E89" s="105"/>
      <c r="F89" s="106"/>
      <c r="G89" s="106"/>
      <c r="H89" s="106"/>
      <c r="I89" s="106"/>
      <c r="J89" s="106">
        <v>35192.44</v>
      </c>
      <c r="K89" s="106">
        <v>35192.44</v>
      </c>
      <c r="L89" s="106"/>
      <c r="M89" s="106"/>
      <c r="N89" s="106">
        <v>35192.44</v>
      </c>
    </row>
    <row r="90" spans="1:14" ht="22.5">
      <c r="A90" s="107" t="s">
        <v>268</v>
      </c>
      <c r="B90" s="97">
        <v>10</v>
      </c>
      <c r="C90" s="109" t="s">
        <v>269</v>
      </c>
      <c r="D90" s="104" t="str">
        <f t="shared" si="1"/>
        <v>000 1 13 02990 00 0000 130</v>
      </c>
      <c r="E90" s="105">
        <v>451500</v>
      </c>
      <c r="F90" s="106">
        <v>451500</v>
      </c>
      <c r="G90" s="106"/>
      <c r="H90" s="106">
        <v>71000</v>
      </c>
      <c r="I90" s="106">
        <v>380500</v>
      </c>
      <c r="J90" s="106">
        <v>752245.7</v>
      </c>
      <c r="K90" s="106">
        <v>752245.7</v>
      </c>
      <c r="L90" s="106"/>
      <c r="M90" s="106">
        <v>160210.68</v>
      </c>
      <c r="N90" s="106">
        <v>592035.02</v>
      </c>
    </row>
    <row r="91" spans="1:14" ht="22.5">
      <c r="A91" s="107" t="s">
        <v>270</v>
      </c>
      <c r="B91" s="97">
        <v>10</v>
      </c>
      <c r="C91" s="109" t="s">
        <v>271</v>
      </c>
      <c r="D91" s="104" t="str">
        <f t="shared" si="1"/>
        <v>000 1 13 02995 05 0000 130</v>
      </c>
      <c r="E91" s="105">
        <v>71000</v>
      </c>
      <c r="F91" s="106">
        <v>71000</v>
      </c>
      <c r="G91" s="106"/>
      <c r="H91" s="106">
        <v>71000</v>
      </c>
      <c r="I91" s="106"/>
      <c r="J91" s="106">
        <v>160210.68</v>
      </c>
      <c r="K91" s="106">
        <v>160210.68</v>
      </c>
      <c r="L91" s="106"/>
      <c r="M91" s="106">
        <v>160210.68</v>
      </c>
      <c r="N91" s="106"/>
    </row>
    <row r="92" spans="1:14" ht="22.5">
      <c r="A92" s="107" t="s">
        <v>272</v>
      </c>
      <c r="B92" s="97">
        <v>10</v>
      </c>
      <c r="C92" s="109" t="s">
        <v>273</v>
      </c>
      <c r="D92" s="104" t="str">
        <f t="shared" si="1"/>
        <v>000 1 13 02995 10 0000 130</v>
      </c>
      <c r="E92" s="105">
        <v>380500</v>
      </c>
      <c r="F92" s="106">
        <v>380500</v>
      </c>
      <c r="G92" s="106"/>
      <c r="H92" s="106"/>
      <c r="I92" s="106">
        <v>380500</v>
      </c>
      <c r="J92" s="106">
        <v>592035.02</v>
      </c>
      <c r="K92" s="106">
        <v>592035.02</v>
      </c>
      <c r="L92" s="106"/>
      <c r="M92" s="106"/>
      <c r="N92" s="106">
        <v>592035.02</v>
      </c>
    </row>
    <row r="93" spans="1:14" ht="22.5">
      <c r="A93" s="107" t="s">
        <v>274</v>
      </c>
      <c r="B93" s="97">
        <v>10</v>
      </c>
      <c r="C93" s="109" t="s">
        <v>275</v>
      </c>
      <c r="D93" s="104" t="str">
        <f t="shared" si="1"/>
        <v>000 1 14 00000 00 0000 000</v>
      </c>
      <c r="E93" s="105">
        <v>88578500</v>
      </c>
      <c r="F93" s="106">
        <v>88578500</v>
      </c>
      <c r="G93" s="106"/>
      <c r="H93" s="106">
        <v>22825000</v>
      </c>
      <c r="I93" s="106">
        <v>65753500</v>
      </c>
      <c r="J93" s="106">
        <v>77813800.430000007</v>
      </c>
      <c r="K93" s="106">
        <v>77813800.430000007</v>
      </c>
      <c r="L93" s="106"/>
      <c r="M93" s="106">
        <v>21983521.739999998</v>
      </c>
      <c r="N93" s="106">
        <v>55830278.689999998</v>
      </c>
    </row>
    <row r="94" spans="1:14">
      <c r="A94" s="107" t="s">
        <v>276</v>
      </c>
      <c r="B94" s="97">
        <v>10</v>
      </c>
      <c r="C94" s="109" t="s">
        <v>277</v>
      </c>
      <c r="D94" s="104" t="str">
        <f t="shared" si="1"/>
        <v>000 1 14 01000 00 0000 410</v>
      </c>
      <c r="E94" s="105">
        <v>184000</v>
      </c>
      <c r="F94" s="106">
        <v>184000</v>
      </c>
      <c r="G94" s="106"/>
      <c r="H94" s="106">
        <v>60000</v>
      </c>
      <c r="I94" s="106">
        <v>124000</v>
      </c>
      <c r="J94" s="106">
        <v>201544.86</v>
      </c>
      <c r="K94" s="106">
        <v>201544.86</v>
      </c>
      <c r="L94" s="106"/>
      <c r="M94" s="106">
        <v>77544.86</v>
      </c>
      <c r="N94" s="106">
        <v>124000</v>
      </c>
    </row>
    <row r="95" spans="1:14" ht="22.5">
      <c r="A95" s="107" t="s">
        <v>278</v>
      </c>
      <c r="B95" s="97">
        <v>10</v>
      </c>
      <c r="C95" s="109" t="s">
        <v>279</v>
      </c>
      <c r="D95" s="104" t="str">
        <f t="shared" si="1"/>
        <v>000 1 14 01050 05 0000 410</v>
      </c>
      <c r="E95" s="105">
        <v>60000</v>
      </c>
      <c r="F95" s="106">
        <v>60000</v>
      </c>
      <c r="G95" s="106"/>
      <c r="H95" s="106">
        <v>60000</v>
      </c>
      <c r="I95" s="106"/>
      <c r="J95" s="106">
        <v>77544.86</v>
      </c>
      <c r="K95" s="106">
        <v>77544.86</v>
      </c>
      <c r="L95" s="106"/>
      <c r="M95" s="106">
        <v>77544.86</v>
      </c>
      <c r="N95" s="106"/>
    </row>
    <row r="96" spans="1:14" ht="22.5">
      <c r="A96" s="107" t="s">
        <v>280</v>
      </c>
      <c r="B96" s="97">
        <v>10</v>
      </c>
      <c r="C96" s="109" t="s">
        <v>281</v>
      </c>
      <c r="D96" s="104" t="str">
        <f t="shared" si="1"/>
        <v>000 1 14 01050 10 0000 410</v>
      </c>
      <c r="E96" s="105">
        <v>124000</v>
      </c>
      <c r="F96" s="106">
        <v>124000</v>
      </c>
      <c r="G96" s="106"/>
      <c r="H96" s="106"/>
      <c r="I96" s="106">
        <v>124000</v>
      </c>
      <c r="J96" s="106">
        <v>124000</v>
      </c>
      <c r="K96" s="106">
        <v>124000</v>
      </c>
      <c r="L96" s="106"/>
      <c r="M96" s="106"/>
      <c r="N96" s="106">
        <v>124000</v>
      </c>
    </row>
    <row r="97" spans="1:14" ht="78.75">
      <c r="A97" s="107" t="s">
        <v>282</v>
      </c>
      <c r="B97" s="97">
        <v>10</v>
      </c>
      <c r="C97" s="109" t="s">
        <v>283</v>
      </c>
      <c r="D97" s="104" t="str">
        <f t="shared" si="1"/>
        <v>000 1 14 02000 00 0000 000</v>
      </c>
      <c r="E97" s="105">
        <v>39429000</v>
      </c>
      <c r="F97" s="106">
        <v>39429000</v>
      </c>
      <c r="G97" s="106"/>
      <c r="H97" s="106">
        <v>3000000</v>
      </c>
      <c r="I97" s="106">
        <v>36429000</v>
      </c>
      <c r="J97" s="106">
        <v>34040977.710000001</v>
      </c>
      <c r="K97" s="106">
        <v>34040977.710000001</v>
      </c>
      <c r="L97" s="106"/>
      <c r="M97" s="106">
        <v>1288291.78</v>
      </c>
      <c r="N97" s="106">
        <v>32752685.93</v>
      </c>
    </row>
    <row r="98" spans="1:14" ht="90">
      <c r="A98" s="107" t="s">
        <v>284</v>
      </c>
      <c r="B98" s="97">
        <v>10</v>
      </c>
      <c r="C98" s="109" t="s">
        <v>285</v>
      </c>
      <c r="D98" s="104" t="str">
        <f t="shared" si="1"/>
        <v>000 1 14 02050 05 0000 410</v>
      </c>
      <c r="E98" s="105">
        <v>3000000</v>
      </c>
      <c r="F98" s="106">
        <v>3000000</v>
      </c>
      <c r="G98" s="106"/>
      <c r="H98" s="106">
        <v>3000000</v>
      </c>
      <c r="I98" s="106"/>
      <c r="J98" s="106">
        <v>1288291.78</v>
      </c>
      <c r="K98" s="106">
        <v>1288291.78</v>
      </c>
      <c r="L98" s="106"/>
      <c r="M98" s="106">
        <v>1288291.78</v>
      </c>
      <c r="N98" s="106"/>
    </row>
    <row r="99" spans="1:14" ht="90">
      <c r="A99" s="107" t="s">
        <v>286</v>
      </c>
      <c r="B99" s="97">
        <v>10</v>
      </c>
      <c r="C99" s="109" t="s">
        <v>287</v>
      </c>
      <c r="D99" s="104" t="str">
        <f t="shared" si="1"/>
        <v>000 1 14 02053 05 0000 410</v>
      </c>
      <c r="E99" s="105">
        <v>3000000</v>
      </c>
      <c r="F99" s="106">
        <v>3000000</v>
      </c>
      <c r="G99" s="106"/>
      <c r="H99" s="106">
        <v>3000000</v>
      </c>
      <c r="I99" s="106"/>
      <c r="J99" s="106">
        <v>1288291.78</v>
      </c>
      <c r="K99" s="106">
        <v>1288291.78</v>
      </c>
      <c r="L99" s="106"/>
      <c r="M99" s="106">
        <v>1288291.78</v>
      </c>
      <c r="N99" s="106"/>
    </row>
    <row r="100" spans="1:14" ht="90">
      <c r="A100" s="107" t="s">
        <v>288</v>
      </c>
      <c r="B100" s="97">
        <v>10</v>
      </c>
      <c r="C100" s="109" t="s">
        <v>289</v>
      </c>
      <c r="D100" s="104" t="str">
        <f t="shared" si="1"/>
        <v>000 1 14 02050 10 0000 410</v>
      </c>
      <c r="E100" s="105">
        <v>36429000</v>
      </c>
      <c r="F100" s="106">
        <v>36429000</v>
      </c>
      <c r="G100" s="106"/>
      <c r="H100" s="106"/>
      <c r="I100" s="106">
        <v>36429000</v>
      </c>
      <c r="J100" s="106">
        <v>32752685.93</v>
      </c>
      <c r="K100" s="106">
        <v>32752685.93</v>
      </c>
      <c r="L100" s="106"/>
      <c r="M100" s="106"/>
      <c r="N100" s="106">
        <v>32752685.93</v>
      </c>
    </row>
    <row r="101" spans="1:14" ht="78.75">
      <c r="A101" s="107" t="s">
        <v>290</v>
      </c>
      <c r="B101" s="97">
        <v>10</v>
      </c>
      <c r="C101" s="109" t="s">
        <v>291</v>
      </c>
      <c r="D101" s="104" t="str">
        <f t="shared" si="1"/>
        <v>000 1 14 02052 10 0000 410</v>
      </c>
      <c r="E101" s="105">
        <v>150000</v>
      </c>
      <c r="F101" s="106">
        <v>150000</v>
      </c>
      <c r="G101" s="106"/>
      <c r="H101" s="106"/>
      <c r="I101" s="106">
        <v>150000</v>
      </c>
      <c r="J101" s="106">
        <v>150000</v>
      </c>
      <c r="K101" s="106">
        <v>150000</v>
      </c>
      <c r="L101" s="106"/>
      <c r="M101" s="106"/>
      <c r="N101" s="106">
        <v>150000</v>
      </c>
    </row>
    <row r="102" spans="1:14" ht="90">
      <c r="A102" s="107" t="s">
        <v>292</v>
      </c>
      <c r="B102" s="97">
        <v>10</v>
      </c>
      <c r="C102" s="109" t="s">
        <v>293</v>
      </c>
      <c r="D102" s="104" t="str">
        <f t="shared" si="1"/>
        <v>000 1 14 02053 10 0000 410</v>
      </c>
      <c r="E102" s="105">
        <v>36279000</v>
      </c>
      <c r="F102" s="106">
        <v>36279000</v>
      </c>
      <c r="G102" s="106"/>
      <c r="H102" s="106"/>
      <c r="I102" s="106">
        <v>36279000</v>
      </c>
      <c r="J102" s="106">
        <v>32602685.93</v>
      </c>
      <c r="K102" s="106">
        <v>32602685.93</v>
      </c>
      <c r="L102" s="106"/>
      <c r="M102" s="106"/>
      <c r="N102" s="106">
        <v>32602685.93</v>
      </c>
    </row>
    <row r="103" spans="1:14" ht="56.25">
      <c r="A103" s="107" t="s">
        <v>294</v>
      </c>
      <c r="B103" s="97">
        <v>10</v>
      </c>
      <c r="C103" s="109" t="s">
        <v>295</v>
      </c>
      <c r="D103" s="104" t="str">
        <f t="shared" si="1"/>
        <v>000 1 14 06000 00 0000 430</v>
      </c>
      <c r="E103" s="105">
        <v>48965500</v>
      </c>
      <c r="F103" s="106">
        <v>48965500</v>
      </c>
      <c r="G103" s="106"/>
      <c r="H103" s="106">
        <v>19765000</v>
      </c>
      <c r="I103" s="106">
        <v>29200500</v>
      </c>
      <c r="J103" s="106">
        <v>43571277.859999999</v>
      </c>
      <c r="K103" s="106">
        <v>43571277.859999999</v>
      </c>
      <c r="L103" s="106"/>
      <c r="M103" s="106">
        <v>20617685.100000001</v>
      </c>
      <c r="N103" s="106">
        <v>22953592.760000002</v>
      </c>
    </row>
    <row r="104" spans="1:14" ht="33.75">
      <c r="A104" s="107" t="s">
        <v>296</v>
      </c>
      <c r="B104" s="97">
        <v>10</v>
      </c>
      <c r="C104" s="109" t="s">
        <v>297</v>
      </c>
      <c r="D104" s="104" t="str">
        <f t="shared" si="1"/>
        <v>000 1 14 06010 00 0000 430</v>
      </c>
      <c r="E104" s="105">
        <v>46630500</v>
      </c>
      <c r="F104" s="106">
        <v>46630500</v>
      </c>
      <c r="G104" s="106"/>
      <c r="H104" s="106">
        <v>19765000</v>
      </c>
      <c r="I104" s="106">
        <v>26865500</v>
      </c>
      <c r="J104" s="106">
        <v>41235370.859999999</v>
      </c>
      <c r="K104" s="106">
        <v>41235370.859999999</v>
      </c>
      <c r="L104" s="106"/>
      <c r="M104" s="106">
        <v>20617685.100000001</v>
      </c>
      <c r="N104" s="106">
        <v>20617685.760000002</v>
      </c>
    </row>
    <row r="105" spans="1:14" ht="45">
      <c r="A105" s="107" t="s">
        <v>298</v>
      </c>
      <c r="B105" s="97">
        <v>10</v>
      </c>
      <c r="C105" s="109" t="s">
        <v>299</v>
      </c>
      <c r="D105" s="104" t="str">
        <f t="shared" si="1"/>
        <v>000 1 14 06013 10 0000 430</v>
      </c>
      <c r="E105" s="105">
        <v>46630500</v>
      </c>
      <c r="F105" s="106">
        <v>46630500</v>
      </c>
      <c r="G105" s="106"/>
      <c r="H105" s="106">
        <v>19765000</v>
      </c>
      <c r="I105" s="106">
        <v>26865500</v>
      </c>
      <c r="J105" s="106">
        <v>41235370.859999999</v>
      </c>
      <c r="K105" s="106">
        <v>41235370.859999999</v>
      </c>
      <c r="L105" s="106"/>
      <c r="M105" s="106">
        <v>20617685.100000001</v>
      </c>
      <c r="N105" s="106">
        <v>20617685.760000002</v>
      </c>
    </row>
    <row r="106" spans="1:14" ht="56.25">
      <c r="A106" s="107" t="s">
        <v>300</v>
      </c>
      <c r="B106" s="97">
        <v>10</v>
      </c>
      <c r="C106" s="109" t="s">
        <v>301</v>
      </c>
      <c r="D106" s="104" t="str">
        <f t="shared" si="1"/>
        <v>000 1 14 06020 00 0000 430</v>
      </c>
      <c r="E106" s="105">
        <v>2335000</v>
      </c>
      <c r="F106" s="106">
        <v>2335000</v>
      </c>
      <c r="G106" s="106"/>
      <c r="H106" s="106"/>
      <c r="I106" s="106">
        <v>2335000</v>
      </c>
      <c r="J106" s="106">
        <v>2335907</v>
      </c>
      <c r="K106" s="106">
        <v>2335907</v>
      </c>
      <c r="L106" s="106"/>
      <c r="M106" s="106"/>
      <c r="N106" s="106">
        <v>2335907</v>
      </c>
    </row>
    <row r="107" spans="1:14" ht="56.25">
      <c r="A107" s="107" t="s">
        <v>302</v>
      </c>
      <c r="B107" s="97">
        <v>10</v>
      </c>
      <c r="C107" s="109" t="s">
        <v>303</v>
      </c>
      <c r="D107" s="104" t="str">
        <f t="shared" si="1"/>
        <v>000 1 14 06025 10 0000 430</v>
      </c>
      <c r="E107" s="105">
        <v>2335000</v>
      </c>
      <c r="F107" s="106">
        <v>2335000</v>
      </c>
      <c r="G107" s="106"/>
      <c r="H107" s="106"/>
      <c r="I107" s="106">
        <v>2335000</v>
      </c>
      <c r="J107" s="106">
        <v>2335907</v>
      </c>
      <c r="K107" s="106">
        <v>2335907</v>
      </c>
      <c r="L107" s="106"/>
      <c r="M107" s="106"/>
      <c r="N107" s="106">
        <v>2335907</v>
      </c>
    </row>
    <row r="108" spans="1:14">
      <c r="A108" s="107" t="s">
        <v>304</v>
      </c>
      <c r="B108" s="97">
        <v>10</v>
      </c>
      <c r="C108" s="109" t="s">
        <v>305</v>
      </c>
      <c r="D108" s="104" t="str">
        <f t="shared" si="1"/>
        <v>000 1 16 00000 00 0000 000</v>
      </c>
      <c r="E108" s="105">
        <v>16324700</v>
      </c>
      <c r="F108" s="106">
        <v>16324700</v>
      </c>
      <c r="G108" s="106"/>
      <c r="H108" s="106">
        <v>14803000</v>
      </c>
      <c r="I108" s="106">
        <v>1521700</v>
      </c>
      <c r="J108" s="106">
        <v>16518329.1</v>
      </c>
      <c r="K108" s="106">
        <v>16518329.1</v>
      </c>
      <c r="L108" s="106"/>
      <c r="M108" s="106">
        <v>14650470.359999999</v>
      </c>
      <c r="N108" s="106">
        <v>1867858.74</v>
      </c>
    </row>
    <row r="109" spans="1:14" ht="22.5">
      <c r="A109" s="107" t="s">
        <v>306</v>
      </c>
      <c r="B109" s="97">
        <v>10</v>
      </c>
      <c r="C109" s="109" t="s">
        <v>307</v>
      </c>
      <c r="D109" s="104" t="str">
        <f t="shared" si="1"/>
        <v>000 1 16 03000 00 0000 140</v>
      </c>
      <c r="E109" s="105">
        <v>383000</v>
      </c>
      <c r="F109" s="106">
        <v>383000</v>
      </c>
      <c r="G109" s="106"/>
      <c r="H109" s="106">
        <v>383000</v>
      </c>
      <c r="I109" s="106"/>
      <c r="J109" s="106">
        <v>260249.21</v>
      </c>
      <c r="K109" s="106">
        <v>260249.21</v>
      </c>
      <c r="L109" s="106"/>
      <c r="M109" s="106">
        <v>260249.21</v>
      </c>
      <c r="N109" s="106"/>
    </row>
    <row r="110" spans="1:14" ht="123.75">
      <c r="A110" s="107" t="s">
        <v>308</v>
      </c>
      <c r="B110" s="97">
        <v>10</v>
      </c>
      <c r="C110" s="109" t="s">
        <v>309</v>
      </c>
      <c r="D110" s="104" t="str">
        <f t="shared" si="1"/>
        <v>000 1 16 03010 01 0000 140</v>
      </c>
      <c r="E110" s="105">
        <v>327000</v>
      </c>
      <c r="F110" s="106">
        <v>327000</v>
      </c>
      <c r="G110" s="106"/>
      <c r="H110" s="106">
        <v>327000</v>
      </c>
      <c r="I110" s="106"/>
      <c r="J110" s="106">
        <v>220854.34</v>
      </c>
      <c r="K110" s="106">
        <v>220854.34</v>
      </c>
      <c r="L110" s="106"/>
      <c r="M110" s="106">
        <v>220854.34</v>
      </c>
      <c r="N110" s="106"/>
    </row>
    <row r="111" spans="1:14" ht="56.25">
      <c r="A111" s="107" t="s">
        <v>310</v>
      </c>
      <c r="B111" s="97">
        <v>10</v>
      </c>
      <c r="C111" s="109" t="s">
        <v>311</v>
      </c>
      <c r="D111" s="104" t="str">
        <f t="shared" si="1"/>
        <v>000 1 16 03030 01 0000 140</v>
      </c>
      <c r="E111" s="105">
        <v>56000</v>
      </c>
      <c r="F111" s="106">
        <v>56000</v>
      </c>
      <c r="G111" s="106"/>
      <c r="H111" s="106">
        <v>56000</v>
      </c>
      <c r="I111" s="106"/>
      <c r="J111" s="106">
        <v>39394.870000000003</v>
      </c>
      <c r="K111" s="106">
        <v>39394.870000000003</v>
      </c>
      <c r="L111" s="106"/>
      <c r="M111" s="106">
        <v>39394.870000000003</v>
      </c>
      <c r="N111" s="106"/>
    </row>
    <row r="112" spans="1:14" ht="56.25">
      <c r="A112" s="107" t="s">
        <v>312</v>
      </c>
      <c r="B112" s="97">
        <v>10</v>
      </c>
      <c r="C112" s="109" t="s">
        <v>313</v>
      </c>
      <c r="D112" s="104" t="str">
        <f t="shared" si="1"/>
        <v>000 1 16 06000 01 0000 140</v>
      </c>
      <c r="E112" s="105">
        <v>755000</v>
      </c>
      <c r="F112" s="106">
        <v>755000</v>
      </c>
      <c r="G112" s="106"/>
      <c r="H112" s="106">
        <v>755000</v>
      </c>
      <c r="I112" s="106"/>
      <c r="J112" s="106">
        <v>367004.5</v>
      </c>
      <c r="K112" s="106">
        <v>367004.5</v>
      </c>
      <c r="L112" s="106"/>
      <c r="M112" s="106">
        <v>367004.5</v>
      </c>
      <c r="N112" s="106"/>
    </row>
    <row r="113" spans="1:14" ht="56.25">
      <c r="A113" s="107" t="s">
        <v>314</v>
      </c>
      <c r="B113" s="97">
        <v>10</v>
      </c>
      <c r="C113" s="109" t="s">
        <v>315</v>
      </c>
      <c r="D113" s="104" t="str">
        <f t="shared" si="1"/>
        <v>000 1 16 08000 01 0000 140</v>
      </c>
      <c r="E113" s="105">
        <v>211500</v>
      </c>
      <c r="F113" s="106">
        <v>211500</v>
      </c>
      <c r="G113" s="106"/>
      <c r="H113" s="106">
        <v>211500</v>
      </c>
      <c r="I113" s="106"/>
      <c r="J113" s="106">
        <v>509750</v>
      </c>
      <c r="K113" s="106">
        <v>509750</v>
      </c>
      <c r="L113" s="106"/>
      <c r="M113" s="106">
        <v>509750</v>
      </c>
      <c r="N113" s="106"/>
    </row>
    <row r="114" spans="1:14" ht="56.25">
      <c r="A114" s="107" t="s">
        <v>316</v>
      </c>
      <c r="B114" s="97">
        <v>10</v>
      </c>
      <c r="C114" s="109" t="s">
        <v>317</v>
      </c>
      <c r="D114" s="104" t="str">
        <f t="shared" si="1"/>
        <v>000 1 16 08010 01 0000 140</v>
      </c>
      <c r="E114" s="105">
        <v>211500</v>
      </c>
      <c r="F114" s="106">
        <v>211500</v>
      </c>
      <c r="G114" s="106"/>
      <c r="H114" s="106">
        <v>211500</v>
      </c>
      <c r="I114" s="106"/>
      <c r="J114" s="106">
        <v>509750</v>
      </c>
      <c r="K114" s="106">
        <v>509750</v>
      </c>
      <c r="L114" s="106"/>
      <c r="M114" s="106">
        <v>509750</v>
      </c>
      <c r="N114" s="106"/>
    </row>
    <row r="115" spans="1:14" ht="45">
      <c r="A115" s="107" t="s">
        <v>318</v>
      </c>
      <c r="B115" s="97">
        <v>10</v>
      </c>
      <c r="C115" s="109" t="s">
        <v>319</v>
      </c>
      <c r="D115" s="104" t="str">
        <f t="shared" si="1"/>
        <v>000 1 16 21000 00 0000 140</v>
      </c>
      <c r="E115" s="105">
        <v>1600600</v>
      </c>
      <c r="F115" s="106">
        <v>1600600</v>
      </c>
      <c r="G115" s="106"/>
      <c r="H115" s="106">
        <v>1335100</v>
      </c>
      <c r="I115" s="106">
        <v>265500</v>
      </c>
      <c r="J115" s="106">
        <v>1651764.7</v>
      </c>
      <c r="K115" s="106">
        <v>1651764.7</v>
      </c>
      <c r="L115" s="106"/>
      <c r="M115" s="106">
        <v>1185264.7</v>
      </c>
      <c r="N115" s="106">
        <v>466500</v>
      </c>
    </row>
    <row r="116" spans="1:14" ht="56.25">
      <c r="A116" s="107" t="s">
        <v>320</v>
      </c>
      <c r="B116" s="97">
        <v>10</v>
      </c>
      <c r="C116" s="109" t="s">
        <v>321</v>
      </c>
      <c r="D116" s="104" t="str">
        <f t="shared" si="1"/>
        <v>000 1 16 21050 05 0000 140</v>
      </c>
      <c r="E116" s="105">
        <v>1335100</v>
      </c>
      <c r="F116" s="106">
        <v>1335100</v>
      </c>
      <c r="G116" s="106"/>
      <c r="H116" s="106">
        <v>1335100</v>
      </c>
      <c r="I116" s="106"/>
      <c r="J116" s="106">
        <v>1185264.7</v>
      </c>
      <c r="K116" s="106">
        <v>1185264.7</v>
      </c>
      <c r="L116" s="106"/>
      <c r="M116" s="106">
        <v>1185264.7</v>
      </c>
      <c r="N116" s="106"/>
    </row>
    <row r="117" spans="1:14" ht="45">
      <c r="A117" s="107" t="s">
        <v>322</v>
      </c>
      <c r="B117" s="97">
        <v>10</v>
      </c>
      <c r="C117" s="109" t="s">
        <v>323</v>
      </c>
      <c r="D117" s="104" t="str">
        <f t="shared" si="1"/>
        <v>000 1 16 21050 10 0000 140</v>
      </c>
      <c r="E117" s="105">
        <v>265500</v>
      </c>
      <c r="F117" s="106">
        <v>265500</v>
      </c>
      <c r="G117" s="106"/>
      <c r="H117" s="106"/>
      <c r="I117" s="106">
        <v>265500</v>
      </c>
      <c r="J117" s="106">
        <v>466500</v>
      </c>
      <c r="K117" s="106">
        <v>466500</v>
      </c>
      <c r="L117" s="106"/>
      <c r="M117" s="106"/>
      <c r="N117" s="106">
        <v>466500</v>
      </c>
    </row>
    <row r="118" spans="1:14" ht="22.5">
      <c r="A118" s="107" t="s">
        <v>324</v>
      </c>
      <c r="B118" s="97">
        <v>10</v>
      </c>
      <c r="C118" s="109" t="s">
        <v>325</v>
      </c>
      <c r="D118" s="104" t="str">
        <f t="shared" si="1"/>
        <v>000 1 16 23000 00 0000 140</v>
      </c>
      <c r="E118" s="105">
        <v>10000</v>
      </c>
      <c r="F118" s="106">
        <v>10000</v>
      </c>
      <c r="G118" s="106"/>
      <c r="H118" s="106"/>
      <c r="I118" s="106">
        <v>10000</v>
      </c>
      <c r="J118" s="106">
        <v>14099.5</v>
      </c>
      <c r="K118" s="106">
        <v>14099.5</v>
      </c>
      <c r="L118" s="106"/>
      <c r="M118" s="106"/>
      <c r="N118" s="106">
        <v>14099.5</v>
      </c>
    </row>
    <row r="119" spans="1:14" ht="45">
      <c r="A119" s="107" t="s">
        <v>326</v>
      </c>
      <c r="B119" s="97">
        <v>10</v>
      </c>
      <c r="C119" s="109" t="s">
        <v>327</v>
      </c>
      <c r="D119" s="104" t="str">
        <f t="shared" si="1"/>
        <v>000 1 16 23050 10 0000 140</v>
      </c>
      <c r="E119" s="105">
        <v>10000</v>
      </c>
      <c r="F119" s="106">
        <v>10000</v>
      </c>
      <c r="G119" s="106"/>
      <c r="H119" s="106"/>
      <c r="I119" s="106">
        <v>10000</v>
      </c>
      <c r="J119" s="106">
        <v>14099.5</v>
      </c>
      <c r="K119" s="106">
        <v>14099.5</v>
      </c>
      <c r="L119" s="106"/>
      <c r="M119" s="106"/>
      <c r="N119" s="106">
        <v>14099.5</v>
      </c>
    </row>
    <row r="120" spans="1:14" ht="67.5">
      <c r="A120" s="107" t="s">
        <v>328</v>
      </c>
      <c r="B120" s="97">
        <v>10</v>
      </c>
      <c r="C120" s="109" t="s">
        <v>329</v>
      </c>
      <c r="D120" s="104" t="str">
        <f t="shared" si="1"/>
        <v>000 1 16 23051 10 0000 140</v>
      </c>
      <c r="E120" s="105">
        <v>10000</v>
      </c>
      <c r="F120" s="106">
        <v>10000</v>
      </c>
      <c r="G120" s="106"/>
      <c r="H120" s="106"/>
      <c r="I120" s="106">
        <v>10000</v>
      </c>
      <c r="J120" s="106">
        <v>14099.5</v>
      </c>
      <c r="K120" s="106">
        <v>14099.5</v>
      </c>
      <c r="L120" s="106"/>
      <c r="M120" s="106"/>
      <c r="N120" s="106">
        <v>14099.5</v>
      </c>
    </row>
    <row r="121" spans="1:14" ht="90">
      <c r="A121" s="107" t="s">
        <v>330</v>
      </c>
      <c r="B121" s="97">
        <v>10</v>
      </c>
      <c r="C121" s="109" t="s">
        <v>331</v>
      </c>
      <c r="D121" s="104" t="str">
        <f t="shared" si="1"/>
        <v>000 1 16 25000 00 0000 140</v>
      </c>
      <c r="E121" s="105">
        <v>473000</v>
      </c>
      <c r="F121" s="106">
        <v>473000</v>
      </c>
      <c r="G121" s="106"/>
      <c r="H121" s="106">
        <v>473000</v>
      </c>
      <c r="I121" s="106"/>
      <c r="J121" s="106">
        <v>291896.12</v>
      </c>
      <c r="K121" s="106">
        <v>291896.12</v>
      </c>
      <c r="L121" s="106"/>
      <c r="M121" s="106">
        <v>291896.12</v>
      </c>
      <c r="N121" s="106"/>
    </row>
    <row r="122" spans="1:14" ht="33.75">
      <c r="A122" s="107" t="s">
        <v>332</v>
      </c>
      <c r="B122" s="97">
        <v>10</v>
      </c>
      <c r="C122" s="109" t="s">
        <v>333</v>
      </c>
      <c r="D122" s="104" t="str">
        <f t="shared" si="1"/>
        <v>000 1 16 25010 01 0000 140</v>
      </c>
      <c r="E122" s="105">
        <v>20000</v>
      </c>
      <c r="F122" s="106">
        <v>20000</v>
      </c>
      <c r="G122" s="106"/>
      <c r="H122" s="106">
        <v>20000</v>
      </c>
      <c r="I122" s="106"/>
      <c r="J122" s="106">
        <v>20000</v>
      </c>
      <c r="K122" s="106">
        <v>20000</v>
      </c>
      <c r="L122" s="106"/>
      <c r="M122" s="106">
        <v>20000</v>
      </c>
      <c r="N122" s="106"/>
    </row>
    <row r="123" spans="1:14" ht="33.75">
      <c r="A123" s="107" t="s">
        <v>334</v>
      </c>
      <c r="B123" s="97">
        <v>10</v>
      </c>
      <c r="C123" s="109" t="s">
        <v>335</v>
      </c>
      <c r="D123" s="104" t="str">
        <f t="shared" si="1"/>
        <v>000 1 16 25030 01 0000 140</v>
      </c>
      <c r="E123" s="105">
        <v>23000</v>
      </c>
      <c r="F123" s="106">
        <v>23000</v>
      </c>
      <c r="G123" s="106"/>
      <c r="H123" s="106">
        <v>23000</v>
      </c>
      <c r="I123" s="106"/>
      <c r="J123" s="106">
        <v>23100</v>
      </c>
      <c r="K123" s="106">
        <v>23100</v>
      </c>
      <c r="L123" s="106"/>
      <c r="M123" s="106">
        <v>23100</v>
      </c>
      <c r="N123" s="106"/>
    </row>
    <row r="124" spans="1:14" ht="33.75">
      <c r="A124" s="107" t="s">
        <v>336</v>
      </c>
      <c r="B124" s="97">
        <v>10</v>
      </c>
      <c r="C124" s="109" t="s">
        <v>337</v>
      </c>
      <c r="D124" s="104" t="str">
        <f t="shared" si="1"/>
        <v>000 1 16 25050 01 0000 140</v>
      </c>
      <c r="E124" s="105">
        <v>33000</v>
      </c>
      <c r="F124" s="106">
        <v>33000</v>
      </c>
      <c r="G124" s="106"/>
      <c r="H124" s="106">
        <v>33000</v>
      </c>
      <c r="I124" s="106"/>
      <c r="J124" s="106">
        <v>22000</v>
      </c>
      <c r="K124" s="106">
        <v>22000</v>
      </c>
      <c r="L124" s="106"/>
      <c r="M124" s="106">
        <v>22000</v>
      </c>
      <c r="N124" s="106"/>
    </row>
    <row r="125" spans="1:14" ht="22.5">
      <c r="A125" s="107" t="s">
        <v>338</v>
      </c>
      <c r="B125" s="97">
        <v>10</v>
      </c>
      <c r="C125" s="109" t="s">
        <v>339</v>
      </c>
      <c r="D125" s="104" t="str">
        <f t="shared" si="1"/>
        <v>000 1 16 25060 01 0000 140</v>
      </c>
      <c r="E125" s="105">
        <v>397000</v>
      </c>
      <c r="F125" s="106">
        <v>397000</v>
      </c>
      <c r="G125" s="106"/>
      <c r="H125" s="106">
        <v>397000</v>
      </c>
      <c r="I125" s="106"/>
      <c r="J125" s="106">
        <v>226796.12</v>
      </c>
      <c r="K125" s="106">
        <v>226796.12</v>
      </c>
      <c r="L125" s="106"/>
      <c r="M125" s="106">
        <v>226796.12</v>
      </c>
      <c r="N125" s="106"/>
    </row>
    <row r="126" spans="1:14" ht="56.25">
      <c r="A126" s="107" t="s">
        <v>340</v>
      </c>
      <c r="B126" s="97">
        <v>10</v>
      </c>
      <c r="C126" s="109" t="s">
        <v>341</v>
      </c>
      <c r="D126" s="104" t="str">
        <f t="shared" si="1"/>
        <v>000 1 16 28000 01 0000 140</v>
      </c>
      <c r="E126" s="105">
        <v>4547000</v>
      </c>
      <c r="F126" s="106">
        <v>4547000</v>
      </c>
      <c r="G126" s="106"/>
      <c r="H126" s="106">
        <v>4547000</v>
      </c>
      <c r="I126" s="106"/>
      <c r="J126" s="106">
        <v>4317271.12</v>
      </c>
      <c r="K126" s="106">
        <v>4317271.12</v>
      </c>
      <c r="L126" s="106"/>
      <c r="M126" s="106">
        <v>4317271.12</v>
      </c>
      <c r="N126" s="106"/>
    </row>
    <row r="127" spans="1:14" ht="22.5">
      <c r="A127" s="107" t="s">
        <v>342</v>
      </c>
      <c r="B127" s="97">
        <v>10</v>
      </c>
      <c r="C127" s="109" t="s">
        <v>343</v>
      </c>
      <c r="D127" s="104" t="str">
        <f t="shared" si="1"/>
        <v>000 1 16 30000 01 0000 140</v>
      </c>
      <c r="E127" s="105">
        <v>431300</v>
      </c>
      <c r="F127" s="106">
        <v>431300</v>
      </c>
      <c r="G127" s="106"/>
      <c r="H127" s="106">
        <v>431300</v>
      </c>
      <c r="I127" s="106"/>
      <c r="J127" s="106">
        <v>396505.43</v>
      </c>
      <c r="K127" s="106">
        <v>396505.43</v>
      </c>
      <c r="L127" s="106"/>
      <c r="M127" s="106">
        <v>396505.43</v>
      </c>
      <c r="N127" s="106"/>
    </row>
    <row r="128" spans="1:14" ht="45">
      <c r="A128" s="107" t="s">
        <v>344</v>
      </c>
      <c r="B128" s="97">
        <v>10</v>
      </c>
      <c r="C128" s="109" t="s">
        <v>345</v>
      </c>
      <c r="D128" s="104" t="str">
        <f t="shared" si="1"/>
        <v>000 1 16 30010 01 0000 140</v>
      </c>
      <c r="E128" s="105">
        <v>1300</v>
      </c>
      <c r="F128" s="106">
        <v>1300</v>
      </c>
      <c r="G128" s="106"/>
      <c r="H128" s="106">
        <v>1300</v>
      </c>
      <c r="I128" s="106"/>
      <c r="J128" s="106"/>
      <c r="K128" s="106"/>
      <c r="L128" s="106"/>
      <c r="M128" s="106"/>
      <c r="N128" s="106"/>
    </row>
    <row r="129" spans="1:14" ht="56.25">
      <c r="A129" s="107" t="s">
        <v>346</v>
      </c>
      <c r="B129" s="97">
        <v>10</v>
      </c>
      <c r="C129" s="109" t="s">
        <v>347</v>
      </c>
      <c r="D129" s="104" t="str">
        <f t="shared" si="1"/>
        <v>000 1 16 30014 01 0000 140</v>
      </c>
      <c r="E129" s="105">
        <v>1300</v>
      </c>
      <c r="F129" s="106">
        <v>1300</v>
      </c>
      <c r="G129" s="106"/>
      <c r="H129" s="106">
        <v>1300</v>
      </c>
      <c r="I129" s="106"/>
      <c r="J129" s="106"/>
      <c r="K129" s="106"/>
      <c r="L129" s="106"/>
      <c r="M129" s="106"/>
      <c r="N129" s="106"/>
    </row>
    <row r="130" spans="1:14" ht="22.5">
      <c r="A130" s="107" t="s">
        <v>348</v>
      </c>
      <c r="B130" s="97">
        <v>10</v>
      </c>
      <c r="C130" s="109" t="s">
        <v>349</v>
      </c>
      <c r="D130" s="104" t="str">
        <f t="shared" si="1"/>
        <v>000 1 16 30030 01 0000 140</v>
      </c>
      <c r="E130" s="105">
        <v>430000</v>
      </c>
      <c r="F130" s="106">
        <v>430000</v>
      </c>
      <c r="G130" s="106"/>
      <c r="H130" s="106">
        <v>430000</v>
      </c>
      <c r="I130" s="106"/>
      <c r="J130" s="106">
        <v>396505.43</v>
      </c>
      <c r="K130" s="106">
        <v>396505.43</v>
      </c>
      <c r="L130" s="106"/>
      <c r="M130" s="106">
        <v>396505.43</v>
      </c>
      <c r="N130" s="106"/>
    </row>
    <row r="131" spans="1:14" ht="45">
      <c r="A131" s="107" t="s">
        <v>350</v>
      </c>
      <c r="B131" s="97">
        <v>10</v>
      </c>
      <c r="C131" s="109" t="s">
        <v>351</v>
      </c>
      <c r="D131" s="104" t="str">
        <f t="shared" si="1"/>
        <v>000 1 16 32000 00 0000 140</v>
      </c>
      <c r="E131" s="105">
        <v>45000</v>
      </c>
      <c r="F131" s="106">
        <v>45000</v>
      </c>
      <c r="G131" s="106"/>
      <c r="H131" s="106"/>
      <c r="I131" s="106">
        <v>45000</v>
      </c>
      <c r="J131" s="106">
        <v>45000</v>
      </c>
      <c r="K131" s="106">
        <v>45000</v>
      </c>
      <c r="L131" s="106"/>
      <c r="M131" s="106"/>
      <c r="N131" s="106">
        <v>45000</v>
      </c>
    </row>
    <row r="132" spans="1:14" ht="56.25">
      <c r="A132" s="107" t="s">
        <v>352</v>
      </c>
      <c r="B132" s="97">
        <v>10</v>
      </c>
      <c r="C132" s="109" t="s">
        <v>353</v>
      </c>
      <c r="D132" s="104" t="str">
        <f t="shared" si="1"/>
        <v>000 1 16 32000 10 0000 140</v>
      </c>
      <c r="E132" s="105">
        <v>45000</v>
      </c>
      <c r="F132" s="106">
        <v>45000</v>
      </c>
      <c r="G132" s="106"/>
      <c r="H132" s="106"/>
      <c r="I132" s="106">
        <v>45000</v>
      </c>
      <c r="J132" s="106">
        <v>45000</v>
      </c>
      <c r="K132" s="106">
        <v>45000</v>
      </c>
      <c r="L132" s="106"/>
      <c r="M132" s="106"/>
      <c r="N132" s="106">
        <v>45000</v>
      </c>
    </row>
    <row r="133" spans="1:14" ht="45">
      <c r="A133" s="107" t="s">
        <v>354</v>
      </c>
      <c r="B133" s="97">
        <v>10</v>
      </c>
      <c r="C133" s="109" t="s">
        <v>355</v>
      </c>
      <c r="D133" s="104" t="str">
        <f t="shared" si="1"/>
        <v>000 1 16 33000 00 0000 140</v>
      </c>
      <c r="E133" s="105">
        <v>188900</v>
      </c>
      <c r="F133" s="106">
        <v>188900</v>
      </c>
      <c r="G133" s="106"/>
      <c r="H133" s="106">
        <v>22400</v>
      </c>
      <c r="I133" s="106">
        <v>166500</v>
      </c>
      <c r="J133" s="106">
        <v>241122.97</v>
      </c>
      <c r="K133" s="106">
        <v>241122.97</v>
      </c>
      <c r="L133" s="106"/>
      <c r="M133" s="106">
        <v>22420.560000000001</v>
      </c>
      <c r="N133" s="106">
        <v>218702.41</v>
      </c>
    </row>
    <row r="134" spans="1:14" ht="56.25">
      <c r="A134" s="107" t="s">
        <v>356</v>
      </c>
      <c r="B134" s="97">
        <v>10</v>
      </c>
      <c r="C134" s="109" t="s">
        <v>357</v>
      </c>
      <c r="D134" s="104" t="str">
        <f t="shared" si="1"/>
        <v>000 1 16 33050 05 0000 140</v>
      </c>
      <c r="E134" s="105">
        <v>22400</v>
      </c>
      <c r="F134" s="106">
        <v>22400</v>
      </c>
      <c r="G134" s="106"/>
      <c r="H134" s="106">
        <v>22400</v>
      </c>
      <c r="I134" s="106"/>
      <c r="J134" s="106">
        <v>22420.560000000001</v>
      </c>
      <c r="K134" s="106">
        <v>22420.560000000001</v>
      </c>
      <c r="L134" s="106"/>
      <c r="M134" s="106">
        <v>22420.560000000001</v>
      </c>
      <c r="N134" s="106"/>
    </row>
    <row r="135" spans="1:14" ht="56.25">
      <c r="A135" s="107" t="s">
        <v>358</v>
      </c>
      <c r="B135" s="97">
        <v>10</v>
      </c>
      <c r="C135" s="109" t="s">
        <v>359</v>
      </c>
      <c r="D135" s="104" t="str">
        <f t="shared" si="1"/>
        <v>000 1 16 33050 10 0000 140</v>
      </c>
      <c r="E135" s="105">
        <v>166500</v>
      </c>
      <c r="F135" s="106">
        <v>166500</v>
      </c>
      <c r="G135" s="106"/>
      <c r="H135" s="106"/>
      <c r="I135" s="106">
        <v>166500</v>
      </c>
      <c r="J135" s="106">
        <v>218702.41</v>
      </c>
      <c r="K135" s="106">
        <v>218702.41</v>
      </c>
      <c r="L135" s="106"/>
      <c r="M135" s="106"/>
      <c r="N135" s="106">
        <v>218702.41</v>
      </c>
    </row>
    <row r="136" spans="1:14" ht="56.25">
      <c r="A136" s="107" t="s">
        <v>360</v>
      </c>
      <c r="B136" s="97">
        <v>10</v>
      </c>
      <c r="C136" s="109" t="s">
        <v>361</v>
      </c>
      <c r="D136" s="104" t="str">
        <f t="shared" si="1"/>
        <v>000 1 16 37000 00 0000 140</v>
      </c>
      <c r="E136" s="105">
        <v>20000</v>
      </c>
      <c r="F136" s="106">
        <v>20000</v>
      </c>
      <c r="G136" s="106"/>
      <c r="H136" s="106"/>
      <c r="I136" s="106">
        <v>20000</v>
      </c>
      <c r="J136" s="106">
        <v>26581.33</v>
      </c>
      <c r="K136" s="106">
        <v>26581.33</v>
      </c>
      <c r="L136" s="106"/>
      <c r="M136" s="106"/>
      <c r="N136" s="106">
        <v>26581.33</v>
      </c>
    </row>
    <row r="137" spans="1:14" ht="67.5">
      <c r="A137" s="107" t="s">
        <v>362</v>
      </c>
      <c r="B137" s="97">
        <v>10</v>
      </c>
      <c r="C137" s="109" t="s">
        <v>363</v>
      </c>
      <c r="D137" s="104" t="str">
        <f t="shared" si="1"/>
        <v>000 1 16 37040 10 0000 140</v>
      </c>
      <c r="E137" s="105">
        <v>20000</v>
      </c>
      <c r="F137" s="106">
        <v>20000</v>
      </c>
      <c r="G137" s="106"/>
      <c r="H137" s="106"/>
      <c r="I137" s="106">
        <v>20000</v>
      </c>
      <c r="J137" s="106">
        <v>26581.33</v>
      </c>
      <c r="K137" s="106">
        <v>26581.33</v>
      </c>
      <c r="L137" s="106"/>
      <c r="M137" s="106"/>
      <c r="N137" s="106">
        <v>26581.33</v>
      </c>
    </row>
    <row r="138" spans="1:14" ht="67.5">
      <c r="A138" s="107" t="s">
        <v>364</v>
      </c>
      <c r="B138" s="97">
        <v>10</v>
      </c>
      <c r="C138" s="109" t="s">
        <v>365</v>
      </c>
      <c r="D138" s="104" t="str">
        <f t="shared" si="1"/>
        <v>000 1 16 43000 01 0000 140</v>
      </c>
      <c r="E138" s="105">
        <v>344500</v>
      </c>
      <c r="F138" s="106">
        <v>344500</v>
      </c>
      <c r="G138" s="106"/>
      <c r="H138" s="106">
        <v>344500</v>
      </c>
      <c r="I138" s="106"/>
      <c r="J138" s="106">
        <v>357222.29</v>
      </c>
      <c r="K138" s="106">
        <v>357222.29</v>
      </c>
      <c r="L138" s="106"/>
      <c r="M138" s="106">
        <v>357222.29</v>
      </c>
      <c r="N138" s="106"/>
    </row>
    <row r="139" spans="1:14" ht="33.75">
      <c r="A139" s="107" t="s">
        <v>366</v>
      </c>
      <c r="B139" s="97">
        <v>10</v>
      </c>
      <c r="C139" s="109" t="s">
        <v>367</v>
      </c>
      <c r="D139" s="104" t="str">
        <f t="shared" si="1"/>
        <v>000 1 16 51000 02 0000 140</v>
      </c>
      <c r="E139" s="105">
        <v>197500</v>
      </c>
      <c r="F139" s="106">
        <v>197500</v>
      </c>
      <c r="G139" s="106"/>
      <c r="H139" s="106">
        <v>91000</v>
      </c>
      <c r="I139" s="106">
        <v>106500</v>
      </c>
      <c r="J139" s="106">
        <v>274900</v>
      </c>
      <c r="K139" s="106">
        <v>274900</v>
      </c>
      <c r="L139" s="106"/>
      <c r="M139" s="106">
        <v>118000</v>
      </c>
      <c r="N139" s="106">
        <v>156900</v>
      </c>
    </row>
    <row r="140" spans="1:14" ht="56.25">
      <c r="A140" s="107" t="s">
        <v>368</v>
      </c>
      <c r="B140" s="97">
        <v>10</v>
      </c>
      <c r="C140" s="109" t="s">
        <v>369</v>
      </c>
      <c r="D140" s="104" t="str">
        <f t="shared" si="1"/>
        <v>000 1 16 51030 02 0000 140</v>
      </c>
      <c r="E140" s="105">
        <v>91000</v>
      </c>
      <c r="F140" s="106">
        <v>91000</v>
      </c>
      <c r="G140" s="106"/>
      <c r="H140" s="106">
        <v>91000</v>
      </c>
      <c r="I140" s="106"/>
      <c r="J140" s="106">
        <v>118000</v>
      </c>
      <c r="K140" s="106">
        <v>118000</v>
      </c>
      <c r="L140" s="106"/>
      <c r="M140" s="106">
        <v>118000</v>
      </c>
      <c r="N140" s="106"/>
    </row>
    <row r="141" spans="1:14" ht="45">
      <c r="A141" s="107" t="s">
        <v>370</v>
      </c>
      <c r="B141" s="97">
        <v>10</v>
      </c>
      <c r="C141" s="109" t="s">
        <v>371</v>
      </c>
      <c r="D141" s="104" t="str">
        <f t="shared" si="1"/>
        <v>000 1 16 51040 02 0000 140</v>
      </c>
      <c r="E141" s="105">
        <v>106500</v>
      </c>
      <c r="F141" s="106">
        <v>106500</v>
      </c>
      <c r="G141" s="106"/>
      <c r="H141" s="106"/>
      <c r="I141" s="106">
        <v>106500</v>
      </c>
      <c r="J141" s="106">
        <v>156900</v>
      </c>
      <c r="K141" s="106">
        <v>156900</v>
      </c>
      <c r="L141" s="106"/>
      <c r="M141" s="106"/>
      <c r="N141" s="106">
        <v>156900</v>
      </c>
    </row>
    <row r="142" spans="1:14" ht="22.5">
      <c r="A142" s="107" t="s">
        <v>372</v>
      </c>
      <c r="B142" s="97">
        <v>10</v>
      </c>
      <c r="C142" s="109" t="s">
        <v>373</v>
      </c>
      <c r="D142" s="104" t="str">
        <f t="shared" si="1"/>
        <v>000 1 16 90000 00 0000 140</v>
      </c>
      <c r="E142" s="105">
        <v>7117400</v>
      </c>
      <c r="F142" s="106">
        <v>7117400</v>
      </c>
      <c r="G142" s="106"/>
      <c r="H142" s="106">
        <v>6209200</v>
      </c>
      <c r="I142" s="106">
        <v>908200</v>
      </c>
      <c r="J142" s="106">
        <v>7764961.9299999997</v>
      </c>
      <c r="K142" s="106">
        <v>7764961.9299999997</v>
      </c>
      <c r="L142" s="106"/>
      <c r="M142" s="106">
        <v>6824886.4299999997</v>
      </c>
      <c r="N142" s="106">
        <v>940075.5</v>
      </c>
    </row>
    <row r="143" spans="1:14" ht="45">
      <c r="A143" s="107" t="s">
        <v>374</v>
      </c>
      <c r="B143" s="97">
        <v>10</v>
      </c>
      <c r="C143" s="109" t="s">
        <v>375</v>
      </c>
      <c r="D143" s="104" t="str">
        <f t="shared" si="1"/>
        <v>000 1 16 90050 05 0000 140</v>
      </c>
      <c r="E143" s="105">
        <v>6209200</v>
      </c>
      <c r="F143" s="106">
        <v>6209200</v>
      </c>
      <c r="G143" s="106"/>
      <c r="H143" s="106">
        <v>6209200</v>
      </c>
      <c r="I143" s="106"/>
      <c r="J143" s="106">
        <v>6824886.4299999997</v>
      </c>
      <c r="K143" s="106">
        <v>6824886.4299999997</v>
      </c>
      <c r="L143" s="106"/>
      <c r="M143" s="106">
        <v>6824886.4299999997</v>
      </c>
      <c r="N143" s="106"/>
    </row>
    <row r="144" spans="1:14" ht="33.75">
      <c r="A144" s="107" t="s">
        <v>376</v>
      </c>
      <c r="B144" s="97">
        <v>10</v>
      </c>
      <c r="C144" s="109" t="s">
        <v>377</v>
      </c>
      <c r="D144" s="104" t="str">
        <f t="shared" ref="D144:D207" si="2">IF(LEFT(C144,5)="000 8","X",C144)</f>
        <v>000 1 16 90050 10 0000 140</v>
      </c>
      <c r="E144" s="105">
        <v>908200</v>
      </c>
      <c r="F144" s="106">
        <v>908200</v>
      </c>
      <c r="G144" s="106"/>
      <c r="H144" s="106"/>
      <c r="I144" s="106">
        <v>908200</v>
      </c>
      <c r="J144" s="106">
        <v>940075.5</v>
      </c>
      <c r="K144" s="106">
        <v>940075.5</v>
      </c>
      <c r="L144" s="106"/>
      <c r="M144" s="106"/>
      <c r="N144" s="106">
        <v>940075.5</v>
      </c>
    </row>
    <row r="145" spans="1:14">
      <c r="A145" s="107" t="s">
        <v>378</v>
      </c>
      <c r="B145" s="97">
        <v>10</v>
      </c>
      <c r="C145" s="109" t="s">
        <v>379</v>
      </c>
      <c r="D145" s="104" t="str">
        <f t="shared" si="2"/>
        <v>000 1 17 00000 00 0000 000</v>
      </c>
      <c r="E145" s="105">
        <v>2200000</v>
      </c>
      <c r="F145" s="106">
        <v>2200000</v>
      </c>
      <c r="G145" s="106"/>
      <c r="H145" s="106">
        <v>2200000</v>
      </c>
      <c r="I145" s="106"/>
      <c r="J145" s="106">
        <v>2571783.46</v>
      </c>
      <c r="K145" s="106">
        <v>2571783.46</v>
      </c>
      <c r="L145" s="106"/>
      <c r="M145" s="106">
        <v>2507925.23</v>
      </c>
      <c r="N145" s="106">
        <v>63858.23</v>
      </c>
    </row>
    <row r="146" spans="1:14">
      <c r="A146" s="107" t="s">
        <v>380</v>
      </c>
      <c r="B146" s="97">
        <v>10</v>
      </c>
      <c r="C146" s="109" t="s">
        <v>381</v>
      </c>
      <c r="D146" s="104" t="str">
        <f t="shared" si="2"/>
        <v>000 1 17 01000 00 0000 180</v>
      </c>
      <c r="E146" s="105"/>
      <c r="F146" s="106"/>
      <c r="G146" s="106"/>
      <c r="H146" s="106"/>
      <c r="I146" s="106"/>
      <c r="J146" s="106">
        <v>188412.46</v>
      </c>
      <c r="K146" s="106">
        <v>188412.46</v>
      </c>
      <c r="L146" s="106"/>
      <c r="M146" s="106">
        <v>124554.23</v>
      </c>
      <c r="N146" s="106">
        <v>63858.23</v>
      </c>
    </row>
    <row r="147" spans="1:14" ht="22.5">
      <c r="A147" s="107" t="s">
        <v>382</v>
      </c>
      <c r="B147" s="97">
        <v>10</v>
      </c>
      <c r="C147" s="109" t="s">
        <v>383</v>
      </c>
      <c r="D147" s="104" t="str">
        <f t="shared" si="2"/>
        <v>000 1 17 01050 05 0000 180</v>
      </c>
      <c r="E147" s="105"/>
      <c r="F147" s="106"/>
      <c r="G147" s="106"/>
      <c r="H147" s="106"/>
      <c r="I147" s="106"/>
      <c r="J147" s="106">
        <v>124554.23</v>
      </c>
      <c r="K147" s="106">
        <v>124554.23</v>
      </c>
      <c r="L147" s="106"/>
      <c r="M147" s="106">
        <v>124554.23</v>
      </c>
      <c r="N147" s="106"/>
    </row>
    <row r="148" spans="1:14" ht="22.5">
      <c r="A148" s="107" t="s">
        <v>384</v>
      </c>
      <c r="B148" s="97">
        <v>10</v>
      </c>
      <c r="C148" s="109" t="s">
        <v>385</v>
      </c>
      <c r="D148" s="104" t="str">
        <f t="shared" si="2"/>
        <v>000 1 17 01050 10 0000 180</v>
      </c>
      <c r="E148" s="105"/>
      <c r="F148" s="106"/>
      <c r="G148" s="106"/>
      <c r="H148" s="106"/>
      <c r="I148" s="106"/>
      <c r="J148" s="106">
        <v>63858.23</v>
      </c>
      <c r="K148" s="106">
        <v>63858.23</v>
      </c>
      <c r="L148" s="106"/>
      <c r="M148" s="106"/>
      <c r="N148" s="106">
        <v>63858.23</v>
      </c>
    </row>
    <row r="149" spans="1:14">
      <c r="A149" s="107" t="s">
        <v>386</v>
      </c>
      <c r="B149" s="97">
        <v>10</v>
      </c>
      <c r="C149" s="109" t="s">
        <v>387</v>
      </c>
      <c r="D149" s="104" t="str">
        <f t="shared" si="2"/>
        <v>000 1 17 05000 00 0000 180</v>
      </c>
      <c r="E149" s="105">
        <v>2200000</v>
      </c>
      <c r="F149" s="106">
        <v>2200000</v>
      </c>
      <c r="G149" s="106"/>
      <c r="H149" s="106">
        <v>2200000</v>
      </c>
      <c r="I149" s="106"/>
      <c r="J149" s="106">
        <v>2383371</v>
      </c>
      <c r="K149" s="106">
        <v>2383371</v>
      </c>
      <c r="L149" s="106"/>
      <c r="M149" s="106">
        <v>2383371</v>
      </c>
      <c r="N149" s="106"/>
    </row>
    <row r="150" spans="1:14" ht="22.5">
      <c r="A150" s="107" t="s">
        <v>388</v>
      </c>
      <c r="B150" s="97">
        <v>10</v>
      </c>
      <c r="C150" s="109" t="s">
        <v>389</v>
      </c>
      <c r="D150" s="104" t="str">
        <f t="shared" si="2"/>
        <v>000 1 17 05050 05 0000 180</v>
      </c>
      <c r="E150" s="105">
        <v>2200000</v>
      </c>
      <c r="F150" s="106">
        <v>2200000</v>
      </c>
      <c r="G150" s="106"/>
      <c r="H150" s="106">
        <v>2200000</v>
      </c>
      <c r="I150" s="106"/>
      <c r="J150" s="106">
        <v>2383371</v>
      </c>
      <c r="K150" s="106">
        <v>2383371</v>
      </c>
      <c r="L150" s="106"/>
      <c r="M150" s="106">
        <v>2383371</v>
      </c>
      <c r="N150" s="106"/>
    </row>
    <row r="151" spans="1:14">
      <c r="A151" s="107" t="s">
        <v>390</v>
      </c>
      <c r="B151" s="97">
        <v>10</v>
      </c>
      <c r="C151" s="109" t="s">
        <v>391</v>
      </c>
      <c r="D151" s="104" t="str">
        <f t="shared" si="2"/>
        <v>000 2 00 00000 00 0000 000</v>
      </c>
      <c r="E151" s="105">
        <v>1370200748.6600001</v>
      </c>
      <c r="F151" s="106">
        <v>1370200748.6600001</v>
      </c>
      <c r="G151" s="106">
        <v>89165205.75</v>
      </c>
      <c r="H151" s="106">
        <v>895823184.89999998</v>
      </c>
      <c r="I151" s="106">
        <v>563542769.50999999</v>
      </c>
      <c r="J151" s="106">
        <v>1046466448.49</v>
      </c>
      <c r="K151" s="106">
        <v>1046466448.49</v>
      </c>
      <c r="L151" s="106">
        <v>80081678.450000003</v>
      </c>
      <c r="M151" s="106">
        <v>756347541.63</v>
      </c>
      <c r="N151" s="106">
        <v>370200585.31</v>
      </c>
    </row>
    <row r="152" spans="1:14" ht="33.75">
      <c r="A152" s="107" t="s">
        <v>392</v>
      </c>
      <c r="B152" s="97">
        <v>10</v>
      </c>
      <c r="C152" s="109" t="s">
        <v>393</v>
      </c>
      <c r="D152" s="104" t="str">
        <f t="shared" si="2"/>
        <v>000 2 02 00000 00 0000 000</v>
      </c>
      <c r="E152" s="105">
        <v>1367745100</v>
      </c>
      <c r="F152" s="106">
        <v>1367745100</v>
      </c>
      <c r="G152" s="106">
        <v>89165205.75</v>
      </c>
      <c r="H152" s="106">
        <v>908556616</v>
      </c>
      <c r="I152" s="106">
        <v>548353689.75</v>
      </c>
      <c r="J152" s="106">
        <v>1039522264</v>
      </c>
      <c r="K152" s="106">
        <v>1039522264</v>
      </c>
      <c r="L152" s="106">
        <v>80081678.450000003</v>
      </c>
      <c r="M152" s="106">
        <v>767045936.47000003</v>
      </c>
      <c r="N152" s="106">
        <v>352558005.98000002</v>
      </c>
    </row>
    <row r="153" spans="1:14" ht="22.5">
      <c r="A153" s="107" t="s">
        <v>394</v>
      </c>
      <c r="B153" s="97">
        <v>10</v>
      </c>
      <c r="C153" s="109" t="s">
        <v>395</v>
      </c>
      <c r="D153" s="104" t="str">
        <f t="shared" si="2"/>
        <v>000 2 02 01000 00 0000 151</v>
      </c>
      <c r="E153" s="105">
        <v>62662300</v>
      </c>
      <c r="F153" s="106">
        <v>62662300</v>
      </c>
      <c r="G153" s="106">
        <v>64320289.75</v>
      </c>
      <c r="H153" s="106">
        <v>44979600</v>
      </c>
      <c r="I153" s="106">
        <v>82002989.75</v>
      </c>
      <c r="J153" s="106">
        <v>46195200</v>
      </c>
      <c r="K153" s="106">
        <v>46195200</v>
      </c>
      <c r="L153" s="106">
        <v>57961806.450000003</v>
      </c>
      <c r="M153" s="106">
        <v>33672000</v>
      </c>
      <c r="N153" s="106">
        <v>70485006.450000003</v>
      </c>
    </row>
    <row r="154" spans="1:14" ht="22.5">
      <c r="A154" s="107" t="s">
        <v>396</v>
      </c>
      <c r="B154" s="97">
        <v>10</v>
      </c>
      <c r="C154" s="109" t="s">
        <v>397</v>
      </c>
      <c r="D154" s="104" t="str">
        <f t="shared" si="2"/>
        <v>000 2 02 01001 00 0000 151</v>
      </c>
      <c r="E154" s="105">
        <v>7363200</v>
      </c>
      <c r="F154" s="106">
        <v>7363200</v>
      </c>
      <c r="G154" s="106">
        <v>64320289.75</v>
      </c>
      <c r="H154" s="106"/>
      <c r="I154" s="106">
        <v>71683489.75</v>
      </c>
      <c r="J154" s="106">
        <v>7363200</v>
      </c>
      <c r="K154" s="106">
        <v>7363200</v>
      </c>
      <c r="L154" s="106">
        <v>57961806.450000003</v>
      </c>
      <c r="M154" s="106"/>
      <c r="N154" s="106">
        <v>65325006.450000003</v>
      </c>
    </row>
    <row r="155" spans="1:14" ht="22.5">
      <c r="A155" s="107" t="s">
        <v>398</v>
      </c>
      <c r="B155" s="97">
        <v>10</v>
      </c>
      <c r="C155" s="109" t="s">
        <v>399</v>
      </c>
      <c r="D155" s="104" t="str">
        <f t="shared" si="2"/>
        <v>000 2 02 01001 10 0000 151</v>
      </c>
      <c r="E155" s="105">
        <v>7363200</v>
      </c>
      <c r="F155" s="106">
        <v>7363200</v>
      </c>
      <c r="G155" s="106">
        <v>64320289.75</v>
      </c>
      <c r="H155" s="106"/>
      <c r="I155" s="106">
        <v>71683489.75</v>
      </c>
      <c r="J155" s="106">
        <v>7363200</v>
      </c>
      <c r="K155" s="106">
        <v>7363200</v>
      </c>
      <c r="L155" s="106">
        <v>57961806.450000003</v>
      </c>
      <c r="M155" s="106"/>
      <c r="N155" s="106">
        <v>65325006.450000003</v>
      </c>
    </row>
    <row r="156" spans="1:14" ht="22.5">
      <c r="A156" s="107" t="s">
        <v>400</v>
      </c>
      <c r="B156" s="97">
        <v>10</v>
      </c>
      <c r="C156" s="109" t="s">
        <v>401</v>
      </c>
      <c r="D156" s="104" t="str">
        <f t="shared" si="2"/>
        <v>000 2 02 01003 00 0000 151</v>
      </c>
      <c r="E156" s="105">
        <v>55299100</v>
      </c>
      <c r="F156" s="106">
        <v>55299100</v>
      </c>
      <c r="G156" s="106"/>
      <c r="H156" s="106">
        <v>44979600</v>
      </c>
      <c r="I156" s="106">
        <v>10319500</v>
      </c>
      <c r="J156" s="106">
        <v>38832000</v>
      </c>
      <c r="K156" s="106">
        <v>38832000</v>
      </c>
      <c r="L156" s="106"/>
      <c r="M156" s="106">
        <v>33672000</v>
      </c>
      <c r="N156" s="106">
        <v>5160000</v>
      </c>
    </row>
    <row r="157" spans="1:14" ht="33.75">
      <c r="A157" s="107" t="s">
        <v>402</v>
      </c>
      <c r="B157" s="97">
        <v>10</v>
      </c>
      <c r="C157" s="109" t="s">
        <v>403</v>
      </c>
      <c r="D157" s="104" t="str">
        <f t="shared" si="2"/>
        <v>000 2 02 01003 05 0000 151</v>
      </c>
      <c r="E157" s="105">
        <v>44979600</v>
      </c>
      <c r="F157" s="106">
        <v>44979600</v>
      </c>
      <c r="G157" s="106"/>
      <c r="H157" s="106">
        <v>44979600</v>
      </c>
      <c r="I157" s="106"/>
      <c r="J157" s="106">
        <v>33672000</v>
      </c>
      <c r="K157" s="106">
        <v>33672000</v>
      </c>
      <c r="L157" s="106"/>
      <c r="M157" s="106">
        <v>33672000</v>
      </c>
      <c r="N157" s="106"/>
    </row>
    <row r="158" spans="1:14" ht="22.5">
      <c r="A158" s="107" t="s">
        <v>404</v>
      </c>
      <c r="B158" s="97">
        <v>10</v>
      </c>
      <c r="C158" s="109" t="s">
        <v>405</v>
      </c>
      <c r="D158" s="104" t="str">
        <f t="shared" si="2"/>
        <v>000 2 02 01003 10 0000 151</v>
      </c>
      <c r="E158" s="105">
        <v>10319500</v>
      </c>
      <c r="F158" s="106">
        <v>10319500</v>
      </c>
      <c r="G158" s="106"/>
      <c r="H158" s="106"/>
      <c r="I158" s="106">
        <v>10319500</v>
      </c>
      <c r="J158" s="106">
        <v>5160000</v>
      </c>
      <c r="K158" s="106">
        <v>5160000</v>
      </c>
      <c r="L158" s="106"/>
      <c r="M158" s="106"/>
      <c r="N158" s="106">
        <v>5160000</v>
      </c>
    </row>
    <row r="159" spans="1:14" ht="33.75">
      <c r="A159" s="107" t="s">
        <v>406</v>
      </c>
      <c r="B159" s="97">
        <v>10</v>
      </c>
      <c r="C159" s="109" t="s">
        <v>407</v>
      </c>
      <c r="D159" s="104" t="str">
        <f t="shared" si="2"/>
        <v>000 2 02 02000 00 0000 151</v>
      </c>
      <c r="E159" s="105">
        <v>550295900</v>
      </c>
      <c r="F159" s="106">
        <v>550295900</v>
      </c>
      <c r="G159" s="106"/>
      <c r="H159" s="106">
        <v>191745300</v>
      </c>
      <c r="I159" s="106">
        <v>358550600</v>
      </c>
      <c r="J159" s="106">
        <v>391496829.79000002</v>
      </c>
      <c r="K159" s="106">
        <v>391496829.79000002</v>
      </c>
      <c r="L159" s="106"/>
      <c r="M159" s="106">
        <v>155934930.25999999</v>
      </c>
      <c r="N159" s="106">
        <v>235561899.53</v>
      </c>
    </row>
    <row r="160" spans="1:14" ht="101.25">
      <c r="A160" s="107" t="s">
        <v>408</v>
      </c>
      <c r="B160" s="97">
        <v>10</v>
      </c>
      <c r="C160" s="109" t="s">
        <v>409</v>
      </c>
      <c r="D160" s="104" t="str">
        <f t="shared" si="2"/>
        <v>000 2 02 02088 00 0000 151</v>
      </c>
      <c r="E160" s="105">
        <v>47733600</v>
      </c>
      <c r="F160" s="106">
        <v>47733600</v>
      </c>
      <c r="G160" s="106"/>
      <c r="H160" s="106"/>
      <c r="I160" s="106">
        <v>47733600</v>
      </c>
      <c r="J160" s="106">
        <v>47733551</v>
      </c>
      <c r="K160" s="106">
        <v>47733551</v>
      </c>
      <c r="L160" s="106"/>
      <c r="M160" s="106"/>
      <c r="N160" s="106">
        <v>47733551</v>
      </c>
    </row>
    <row r="161" spans="1:14" ht="101.25">
      <c r="A161" s="107" t="s">
        <v>410</v>
      </c>
      <c r="B161" s="97">
        <v>10</v>
      </c>
      <c r="C161" s="109" t="s">
        <v>411</v>
      </c>
      <c r="D161" s="104" t="str">
        <f t="shared" si="2"/>
        <v>000 2 02 02088 10 0000 151</v>
      </c>
      <c r="E161" s="105">
        <v>47733600</v>
      </c>
      <c r="F161" s="106">
        <v>47733600</v>
      </c>
      <c r="G161" s="106"/>
      <c r="H161" s="106"/>
      <c r="I161" s="106">
        <v>47733600</v>
      </c>
      <c r="J161" s="106">
        <v>47733551</v>
      </c>
      <c r="K161" s="106">
        <v>47733551</v>
      </c>
      <c r="L161" s="106"/>
      <c r="M161" s="106"/>
      <c r="N161" s="106">
        <v>47733551</v>
      </c>
    </row>
    <row r="162" spans="1:14" ht="67.5">
      <c r="A162" s="107" t="s">
        <v>412</v>
      </c>
      <c r="B162" s="97">
        <v>10</v>
      </c>
      <c r="C162" s="109" t="s">
        <v>413</v>
      </c>
      <c r="D162" s="104" t="str">
        <f t="shared" si="2"/>
        <v>000 2 02 02088 10 0001 151</v>
      </c>
      <c r="E162" s="105">
        <v>47733600</v>
      </c>
      <c r="F162" s="106">
        <v>47733600</v>
      </c>
      <c r="G162" s="106"/>
      <c r="H162" s="106"/>
      <c r="I162" s="106">
        <v>47733600</v>
      </c>
      <c r="J162" s="106">
        <v>47733551</v>
      </c>
      <c r="K162" s="106">
        <v>47733551</v>
      </c>
      <c r="L162" s="106"/>
      <c r="M162" s="106"/>
      <c r="N162" s="106">
        <v>47733551</v>
      </c>
    </row>
    <row r="163" spans="1:14" ht="78.75">
      <c r="A163" s="107" t="s">
        <v>414</v>
      </c>
      <c r="B163" s="97">
        <v>10</v>
      </c>
      <c r="C163" s="109" t="s">
        <v>415</v>
      </c>
      <c r="D163" s="104" t="str">
        <f t="shared" si="2"/>
        <v>000 2 02 02089 00 0000 151</v>
      </c>
      <c r="E163" s="105">
        <v>21004100</v>
      </c>
      <c r="F163" s="106">
        <v>21004100</v>
      </c>
      <c r="G163" s="106"/>
      <c r="H163" s="106"/>
      <c r="I163" s="106">
        <v>21004100</v>
      </c>
      <c r="J163" s="106">
        <v>21004020</v>
      </c>
      <c r="K163" s="106">
        <v>21004020</v>
      </c>
      <c r="L163" s="106"/>
      <c r="M163" s="106"/>
      <c r="N163" s="106">
        <v>21004020</v>
      </c>
    </row>
    <row r="164" spans="1:14" ht="67.5">
      <c r="A164" s="107" t="s">
        <v>416</v>
      </c>
      <c r="B164" s="97">
        <v>10</v>
      </c>
      <c r="C164" s="109" t="s">
        <v>417</v>
      </c>
      <c r="D164" s="104" t="str">
        <f t="shared" si="2"/>
        <v>000 2 02 02089 10 0000 151</v>
      </c>
      <c r="E164" s="105">
        <v>21004100</v>
      </c>
      <c r="F164" s="106">
        <v>21004100</v>
      </c>
      <c r="G164" s="106"/>
      <c r="H164" s="106"/>
      <c r="I164" s="106">
        <v>21004100</v>
      </c>
      <c r="J164" s="106">
        <v>21004020</v>
      </c>
      <c r="K164" s="106">
        <v>21004020</v>
      </c>
      <c r="L164" s="106"/>
      <c r="M164" s="106"/>
      <c r="N164" s="106">
        <v>21004020</v>
      </c>
    </row>
    <row r="165" spans="1:14" ht="45">
      <c r="A165" s="107" t="s">
        <v>418</v>
      </c>
      <c r="B165" s="97">
        <v>10</v>
      </c>
      <c r="C165" s="109" t="s">
        <v>419</v>
      </c>
      <c r="D165" s="104" t="str">
        <f t="shared" si="2"/>
        <v>000 2 02 02089 10 0001 151</v>
      </c>
      <c r="E165" s="105">
        <v>21004100</v>
      </c>
      <c r="F165" s="106">
        <v>21004100</v>
      </c>
      <c r="G165" s="106"/>
      <c r="H165" s="106"/>
      <c r="I165" s="106">
        <v>21004100</v>
      </c>
      <c r="J165" s="106">
        <v>21004020</v>
      </c>
      <c r="K165" s="106">
        <v>21004020</v>
      </c>
      <c r="L165" s="106"/>
      <c r="M165" s="106"/>
      <c r="N165" s="106">
        <v>21004020</v>
      </c>
    </row>
    <row r="166" spans="1:14" ht="22.5">
      <c r="A166" s="107" t="s">
        <v>420</v>
      </c>
      <c r="B166" s="97">
        <v>10</v>
      </c>
      <c r="C166" s="109" t="s">
        <v>421</v>
      </c>
      <c r="D166" s="104" t="str">
        <f t="shared" si="2"/>
        <v>000 2 02 02145 00 0000 151</v>
      </c>
      <c r="E166" s="105">
        <v>10156300</v>
      </c>
      <c r="F166" s="106">
        <v>10156300</v>
      </c>
      <c r="G166" s="106"/>
      <c r="H166" s="106">
        <v>10156300</v>
      </c>
      <c r="I166" s="106"/>
      <c r="J166" s="106">
        <v>9676106.4499999993</v>
      </c>
      <c r="K166" s="106">
        <v>9676106.4499999993</v>
      </c>
      <c r="L166" s="106"/>
      <c r="M166" s="106">
        <v>9676106.4499999993</v>
      </c>
      <c r="N166" s="106"/>
    </row>
    <row r="167" spans="1:14" ht="33.75">
      <c r="A167" s="107" t="s">
        <v>422</v>
      </c>
      <c r="B167" s="97">
        <v>10</v>
      </c>
      <c r="C167" s="109" t="s">
        <v>423</v>
      </c>
      <c r="D167" s="104" t="str">
        <f t="shared" si="2"/>
        <v>000 2 02 02145 05 0000 151</v>
      </c>
      <c r="E167" s="105">
        <v>10156300</v>
      </c>
      <c r="F167" s="106">
        <v>10156300</v>
      </c>
      <c r="G167" s="106"/>
      <c r="H167" s="106">
        <v>10156300</v>
      </c>
      <c r="I167" s="106"/>
      <c r="J167" s="106">
        <v>9676106.4499999993</v>
      </c>
      <c r="K167" s="106">
        <v>9676106.4499999993</v>
      </c>
      <c r="L167" s="106"/>
      <c r="M167" s="106">
        <v>9676106.4499999993</v>
      </c>
      <c r="N167" s="106"/>
    </row>
    <row r="168" spans="1:14">
      <c r="A168" s="107" t="s">
        <v>424</v>
      </c>
      <c r="B168" s="97">
        <v>10</v>
      </c>
      <c r="C168" s="109" t="s">
        <v>425</v>
      </c>
      <c r="D168" s="104" t="str">
        <f t="shared" si="2"/>
        <v>000 2 02 02999 00 0000 151</v>
      </c>
      <c r="E168" s="105">
        <v>471401900</v>
      </c>
      <c r="F168" s="106">
        <v>471401900</v>
      </c>
      <c r="G168" s="106"/>
      <c r="H168" s="106">
        <v>181589000</v>
      </c>
      <c r="I168" s="106">
        <v>289812900</v>
      </c>
      <c r="J168" s="106">
        <v>313083152.33999997</v>
      </c>
      <c r="K168" s="106">
        <v>313083152.33999997</v>
      </c>
      <c r="L168" s="106"/>
      <c r="M168" s="106">
        <v>146258823.81</v>
      </c>
      <c r="N168" s="106">
        <v>166824328.53</v>
      </c>
    </row>
    <row r="169" spans="1:14" ht="22.5">
      <c r="A169" s="107" t="s">
        <v>426</v>
      </c>
      <c r="B169" s="97">
        <v>10</v>
      </c>
      <c r="C169" s="109" t="s">
        <v>427</v>
      </c>
      <c r="D169" s="104" t="str">
        <f t="shared" si="2"/>
        <v>000 2 02 02999 05 0000 151</v>
      </c>
      <c r="E169" s="105">
        <v>181589000</v>
      </c>
      <c r="F169" s="106">
        <v>181589000</v>
      </c>
      <c r="G169" s="106"/>
      <c r="H169" s="106">
        <v>181589000</v>
      </c>
      <c r="I169" s="106"/>
      <c r="J169" s="106">
        <v>146258823.81</v>
      </c>
      <c r="K169" s="106">
        <v>146258823.81</v>
      </c>
      <c r="L169" s="106"/>
      <c r="M169" s="106">
        <v>146258823.81</v>
      </c>
      <c r="N169" s="106"/>
    </row>
    <row r="170" spans="1:14">
      <c r="A170" s="107" t="s">
        <v>428</v>
      </c>
      <c r="B170" s="97">
        <v>10</v>
      </c>
      <c r="C170" s="109" t="s">
        <v>429</v>
      </c>
      <c r="D170" s="104" t="str">
        <f t="shared" si="2"/>
        <v>000 2 02 02999 10 0000 151</v>
      </c>
      <c r="E170" s="105">
        <v>289812900</v>
      </c>
      <c r="F170" s="106">
        <v>289812900</v>
      </c>
      <c r="G170" s="106"/>
      <c r="H170" s="106"/>
      <c r="I170" s="106">
        <v>289812900</v>
      </c>
      <c r="J170" s="106">
        <v>166824328.53</v>
      </c>
      <c r="K170" s="106">
        <v>166824328.53</v>
      </c>
      <c r="L170" s="106"/>
      <c r="M170" s="106"/>
      <c r="N170" s="106">
        <v>166824328.53</v>
      </c>
    </row>
    <row r="171" spans="1:14" ht="22.5">
      <c r="A171" s="107" t="s">
        <v>430</v>
      </c>
      <c r="B171" s="97">
        <v>10</v>
      </c>
      <c r="C171" s="109" t="s">
        <v>431</v>
      </c>
      <c r="D171" s="104" t="str">
        <f t="shared" si="2"/>
        <v>000 2 02 03000 00 0000 151</v>
      </c>
      <c r="E171" s="105">
        <v>751486900</v>
      </c>
      <c r="F171" s="106">
        <v>751486900</v>
      </c>
      <c r="G171" s="106">
        <v>2875100</v>
      </c>
      <c r="H171" s="106">
        <v>649186900</v>
      </c>
      <c r="I171" s="106">
        <v>105175100</v>
      </c>
      <c r="J171" s="106">
        <v>599705234.21000004</v>
      </c>
      <c r="K171" s="106">
        <v>599705234.21000004</v>
      </c>
      <c r="L171" s="106">
        <v>2875100</v>
      </c>
      <c r="M171" s="106">
        <v>558694234.21000004</v>
      </c>
      <c r="N171" s="106">
        <v>43886100</v>
      </c>
    </row>
    <row r="172" spans="1:14" ht="33.75">
      <c r="A172" s="107" t="s">
        <v>432</v>
      </c>
      <c r="B172" s="97">
        <v>10</v>
      </c>
      <c r="C172" s="109" t="s">
        <v>433</v>
      </c>
      <c r="D172" s="104" t="str">
        <f t="shared" si="2"/>
        <v>000 2 02 03015 00 0000 151</v>
      </c>
      <c r="E172" s="105"/>
      <c r="F172" s="106"/>
      <c r="G172" s="106">
        <v>2822100</v>
      </c>
      <c r="H172" s="106"/>
      <c r="I172" s="106">
        <v>2822100</v>
      </c>
      <c r="J172" s="106"/>
      <c r="K172" s="106"/>
      <c r="L172" s="106">
        <v>2822100</v>
      </c>
      <c r="M172" s="106"/>
      <c r="N172" s="106">
        <v>2822100</v>
      </c>
    </row>
    <row r="173" spans="1:14" ht="45">
      <c r="A173" s="107" t="s">
        <v>434</v>
      </c>
      <c r="B173" s="97">
        <v>10</v>
      </c>
      <c r="C173" s="109" t="s">
        <v>435</v>
      </c>
      <c r="D173" s="104" t="str">
        <f t="shared" si="2"/>
        <v>000 2 02 03015 10 0000 151</v>
      </c>
      <c r="E173" s="105"/>
      <c r="F173" s="106"/>
      <c r="G173" s="106">
        <v>2822100</v>
      </c>
      <c r="H173" s="106"/>
      <c r="I173" s="106">
        <v>2822100</v>
      </c>
      <c r="J173" s="106"/>
      <c r="K173" s="106"/>
      <c r="L173" s="106">
        <v>2822100</v>
      </c>
      <c r="M173" s="106"/>
      <c r="N173" s="106">
        <v>2822100</v>
      </c>
    </row>
    <row r="174" spans="1:14" ht="33.75">
      <c r="A174" s="107" t="s">
        <v>436</v>
      </c>
      <c r="B174" s="97">
        <v>10</v>
      </c>
      <c r="C174" s="109" t="s">
        <v>437</v>
      </c>
      <c r="D174" s="104" t="str">
        <f t="shared" si="2"/>
        <v>000 2 02 03021 00 0000 151</v>
      </c>
      <c r="E174" s="105">
        <v>8967600</v>
      </c>
      <c r="F174" s="106">
        <v>8967600</v>
      </c>
      <c r="G174" s="106"/>
      <c r="H174" s="106">
        <v>8967600</v>
      </c>
      <c r="I174" s="106"/>
      <c r="J174" s="106">
        <v>7870000</v>
      </c>
      <c r="K174" s="106">
        <v>7870000</v>
      </c>
      <c r="L174" s="106"/>
      <c r="M174" s="106">
        <v>7870000</v>
      </c>
      <c r="N174" s="106"/>
    </row>
    <row r="175" spans="1:14" ht="33.75">
      <c r="A175" s="107" t="s">
        <v>438</v>
      </c>
      <c r="B175" s="97">
        <v>10</v>
      </c>
      <c r="C175" s="109" t="s">
        <v>439</v>
      </c>
      <c r="D175" s="104" t="str">
        <f t="shared" si="2"/>
        <v>000 2 02 03021 05 0000 151</v>
      </c>
      <c r="E175" s="105">
        <v>8967600</v>
      </c>
      <c r="F175" s="106">
        <v>8967600</v>
      </c>
      <c r="G175" s="106"/>
      <c r="H175" s="106">
        <v>8967600</v>
      </c>
      <c r="I175" s="106"/>
      <c r="J175" s="106">
        <v>7870000</v>
      </c>
      <c r="K175" s="106">
        <v>7870000</v>
      </c>
      <c r="L175" s="106"/>
      <c r="M175" s="106">
        <v>7870000</v>
      </c>
      <c r="N175" s="106"/>
    </row>
    <row r="176" spans="1:14" ht="33.75">
      <c r="A176" s="107" t="s">
        <v>440</v>
      </c>
      <c r="B176" s="97">
        <v>10</v>
      </c>
      <c r="C176" s="109" t="s">
        <v>441</v>
      </c>
      <c r="D176" s="104" t="str">
        <f t="shared" si="2"/>
        <v>000 2 02 03024 00 0000 151</v>
      </c>
      <c r="E176" s="105">
        <v>528969300</v>
      </c>
      <c r="F176" s="106">
        <v>528969300</v>
      </c>
      <c r="G176" s="106">
        <v>53000</v>
      </c>
      <c r="H176" s="106">
        <v>528969300</v>
      </c>
      <c r="I176" s="106">
        <v>53000</v>
      </c>
      <c r="J176" s="106">
        <v>448589534.20999998</v>
      </c>
      <c r="K176" s="106">
        <v>448589534.20999998</v>
      </c>
      <c r="L176" s="106">
        <v>53000</v>
      </c>
      <c r="M176" s="106">
        <v>448589534.20999998</v>
      </c>
      <c r="N176" s="106">
        <v>53000</v>
      </c>
    </row>
    <row r="177" spans="1:14" ht="33.75">
      <c r="A177" s="107" t="s">
        <v>442</v>
      </c>
      <c r="B177" s="97">
        <v>10</v>
      </c>
      <c r="C177" s="109" t="s">
        <v>443</v>
      </c>
      <c r="D177" s="104" t="str">
        <f t="shared" si="2"/>
        <v>000 2 02 03024 05 0000 151</v>
      </c>
      <c r="E177" s="105">
        <v>528969300</v>
      </c>
      <c r="F177" s="106">
        <v>528969300</v>
      </c>
      <c r="G177" s="106"/>
      <c r="H177" s="106">
        <v>528969300</v>
      </c>
      <c r="I177" s="106"/>
      <c r="J177" s="106">
        <v>448589534.20999998</v>
      </c>
      <c r="K177" s="106">
        <v>448589534.20999998</v>
      </c>
      <c r="L177" s="106"/>
      <c r="M177" s="106">
        <v>448589534.20999998</v>
      </c>
      <c r="N177" s="106"/>
    </row>
    <row r="178" spans="1:14" ht="33.75">
      <c r="A178" s="107" t="s">
        <v>444</v>
      </c>
      <c r="B178" s="97">
        <v>10</v>
      </c>
      <c r="C178" s="109" t="s">
        <v>445</v>
      </c>
      <c r="D178" s="104" t="str">
        <f t="shared" si="2"/>
        <v>000 2 02 03024 10 0000 151</v>
      </c>
      <c r="E178" s="105"/>
      <c r="F178" s="106"/>
      <c r="G178" s="106">
        <v>53000</v>
      </c>
      <c r="H178" s="106"/>
      <c r="I178" s="106">
        <v>53000</v>
      </c>
      <c r="J178" s="106"/>
      <c r="K178" s="106"/>
      <c r="L178" s="106">
        <v>53000</v>
      </c>
      <c r="M178" s="106"/>
      <c r="N178" s="106">
        <v>53000</v>
      </c>
    </row>
    <row r="179" spans="1:14" ht="56.25">
      <c r="A179" s="107" t="s">
        <v>446</v>
      </c>
      <c r="B179" s="97">
        <v>10</v>
      </c>
      <c r="C179" s="109" t="s">
        <v>447</v>
      </c>
      <c r="D179" s="104" t="str">
        <f t="shared" si="2"/>
        <v>000 2 02 03027 00 0000 151</v>
      </c>
      <c r="E179" s="105">
        <v>29594900</v>
      </c>
      <c r="F179" s="106">
        <v>29594900</v>
      </c>
      <c r="G179" s="106"/>
      <c r="H179" s="106">
        <v>29594900</v>
      </c>
      <c r="I179" s="106"/>
      <c r="J179" s="106">
        <v>22887000</v>
      </c>
      <c r="K179" s="106">
        <v>22887000</v>
      </c>
      <c r="L179" s="106"/>
      <c r="M179" s="106">
        <v>22887000</v>
      </c>
      <c r="N179" s="106"/>
    </row>
    <row r="180" spans="1:14" ht="45">
      <c r="A180" s="107" t="s">
        <v>448</v>
      </c>
      <c r="B180" s="97">
        <v>10</v>
      </c>
      <c r="C180" s="109" t="s">
        <v>449</v>
      </c>
      <c r="D180" s="104" t="str">
        <f t="shared" si="2"/>
        <v>000 2 02 03027 05 0000 151</v>
      </c>
      <c r="E180" s="105">
        <v>29594900</v>
      </c>
      <c r="F180" s="106">
        <v>29594900</v>
      </c>
      <c r="G180" s="106"/>
      <c r="H180" s="106">
        <v>29594900</v>
      </c>
      <c r="I180" s="106"/>
      <c r="J180" s="106">
        <v>22887000</v>
      </c>
      <c r="K180" s="106">
        <v>22887000</v>
      </c>
      <c r="L180" s="106"/>
      <c r="M180" s="106">
        <v>22887000</v>
      </c>
      <c r="N180" s="106"/>
    </row>
    <row r="181" spans="1:14" ht="78.75">
      <c r="A181" s="107" t="s">
        <v>450</v>
      </c>
      <c r="B181" s="97">
        <v>10</v>
      </c>
      <c r="C181" s="109" t="s">
        <v>451</v>
      </c>
      <c r="D181" s="104" t="str">
        <f t="shared" si="2"/>
        <v>000 2 02 03029 00 0000 151</v>
      </c>
      <c r="E181" s="105">
        <v>13519200</v>
      </c>
      <c r="F181" s="106">
        <v>13519200</v>
      </c>
      <c r="G181" s="106"/>
      <c r="H181" s="106">
        <v>13519200</v>
      </c>
      <c r="I181" s="106"/>
      <c r="J181" s="106">
        <v>11211800</v>
      </c>
      <c r="K181" s="106">
        <v>11211800</v>
      </c>
      <c r="L181" s="106"/>
      <c r="M181" s="106">
        <v>11211800</v>
      </c>
      <c r="N181" s="106"/>
    </row>
    <row r="182" spans="1:14" ht="67.5">
      <c r="A182" s="107" t="s">
        <v>452</v>
      </c>
      <c r="B182" s="97">
        <v>10</v>
      </c>
      <c r="C182" s="109" t="s">
        <v>453</v>
      </c>
      <c r="D182" s="104" t="str">
        <f t="shared" si="2"/>
        <v>000 2 02 03029 05 0000 151</v>
      </c>
      <c r="E182" s="105">
        <v>13519200</v>
      </c>
      <c r="F182" s="106">
        <v>13519200</v>
      </c>
      <c r="G182" s="106"/>
      <c r="H182" s="106">
        <v>13519200</v>
      </c>
      <c r="I182" s="106"/>
      <c r="J182" s="106">
        <v>11211800</v>
      </c>
      <c r="K182" s="106">
        <v>11211800</v>
      </c>
      <c r="L182" s="106"/>
      <c r="M182" s="106">
        <v>11211800</v>
      </c>
      <c r="N182" s="106"/>
    </row>
    <row r="183" spans="1:14" ht="22.5">
      <c r="A183" s="107" t="s">
        <v>454</v>
      </c>
      <c r="B183" s="97">
        <v>10</v>
      </c>
      <c r="C183" s="109" t="s">
        <v>455</v>
      </c>
      <c r="D183" s="104" t="str">
        <f t="shared" si="2"/>
        <v>000 2 02 03078 00 0000 151</v>
      </c>
      <c r="E183" s="105">
        <v>1431500</v>
      </c>
      <c r="F183" s="106">
        <v>1431500</v>
      </c>
      <c r="G183" s="106"/>
      <c r="H183" s="106">
        <v>1431500</v>
      </c>
      <c r="I183" s="106"/>
      <c r="J183" s="106">
        <v>1431500</v>
      </c>
      <c r="K183" s="106">
        <v>1431500</v>
      </c>
      <c r="L183" s="106"/>
      <c r="M183" s="106">
        <v>1431500</v>
      </c>
      <c r="N183" s="106"/>
    </row>
    <row r="184" spans="1:14" ht="33.75">
      <c r="A184" s="107" t="s">
        <v>456</v>
      </c>
      <c r="B184" s="97">
        <v>10</v>
      </c>
      <c r="C184" s="109" t="s">
        <v>457</v>
      </c>
      <c r="D184" s="104" t="str">
        <f t="shared" si="2"/>
        <v>000 2 02 03078 05 0000 151</v>
      </c>
      <c r="E184" s="105">
        <v>1431500</v>
      </c>
      <c r="F184" s="106">
        <v>1431500</v>
      </c>
      <c r="G184" s="106"/>
      <c r="H184" s="106">
        <v>1431500</v>
      </c>
      <c r="I184" s="106"/>
      <c r="J184" s="106">
        <v>1431500</v>
      </c>
      <c r="K184" s="106">
        <v>1431500</v>
      </c>
      <c r="L184" s="106"/>
      <c r="M184" s="106">
        <v>1431500</v>
      </c>
      <c r="N184" s="106"/>
    </row>
    <row r="185" spans="1:14" ht="56.25">
      <c r="A185" s="107" t="s">
        <v>458</v>
      </c>
      <c r="B185" s="97">
        <v>10</v>
      </c>
      <c r="C185" s="109" t="s">
        <v>459</v>
      </c>
      <c r="D185" s="104" t="str">
        <f t="shared" si="2"/>
        <v>000 2 02 03115 00 0000 151</v>
      </c>
      <c r="E185" s="105">
        <v>13000</v>
      </c>
      <c r="F185" s="106">
        <v>13000</v>
      </c>
      <c r="G185" s="106"/>
      <c r="H185" s="106">
        <v>13000</v>
      </c>
      <c r="I185" s="106"/>
      <c r="J185" s="106">
        <v>13000</v>
      </c>
      <c r="K185" s="106">
        <v>13000</v>
      </c>
      <c r="L185" s="106"/>
      <c r="M185" s="106">
        <v>13000</v>
      </c>
      <c r="N185" s="106"/>
    </row>
    <row r="186" spans="1:14" ht="56.25">
      <c r="A186" s="107" t="s">
        <v>460</v>
      </c>
      <c r="B186" s="97">
        <v>10</v>
      </c>
      <c r="C186" s="109" t="s">
        <v>461</v>
      </c>
      <c r="D186" s="104" t="str">
        <f t="shared" si="2"/>
        <v>000 2 02 03115 05 0000 151</v>
      </c>
      <c r="E186" s="105">
        <v>13000</v>
      </c>
      <c r="F186" s="106">
        <v>13000</v>
      </c>
      <c r="G186" s="106"/>
      <c r="H186" s="106">
        <v>13000</v>
      </c>
      <c r="I186" s="106"/>
      <c r="J186" s="106">
        <v>13000</v>
      </c>
      <c r="K186" s="106">
        <v>13000</v>
      </c>
      <c r="L186" s="106"/>
      <c r="M186" s="106">
        <v>13000</v>
      </c>
      <c r="N186" s="106"/>
    </row>
    <row r="187" spans="1:14" ht="67.5">
      <c r="A187" s="107" t="s">
        <v>462</v>
      </c>
      <c r="B187" s="97">
        <v>10</v>
      </c>
      <c r="C187" s="109" t="s">
        <v>463</v>
      </c>
      <c r="D187" s="104" t="str">
        <f t="shared" si="2"/>
        <v>000 2 02 03119 00 0000 151</v>
      </c>
      <c r="E187" s="105">
        <v>66691400</v>
      </c>
      <c r="F187" s="106">
        <v>66691400</v>
      </c>
      <c r="G187" s="106"/>
      <c r="H187" s="106">
        <v>66691400</v>
      </c>
      <c r="I187" s="106"/>
      <c r="J187" s="106">
        <v>66691400</v>
      </c>
      <c r="K187" s="106">
        <v>66691400</v>
      </c>
      <c r="L187" s="106"/>
      <c r="M187" s="106">
        <v>66691400</v>
      </c>
      <c r="N187" s="106"/>
    </row>
    <row r="188" spans="1:14" ht="67.5">
      <c r="A188" s="107" t="s">
        <v>464</v>
      </c>
      <c r="B188" s="97">
        <v>10</v>
      </c>
      <c r="C188" s="109" t="s">
        <v>465</v>
      </c>
      <c r="D188" s="104" t="str">
        <f t="shared" si="2"/>
        <v>000 2 02 03119 05 0000 151</v>
      </c>
      <c r="E188" s="105">
        <v>66691400</v>
      </c>
      <c r="F188" s="106">
        <v>66691400</v>
      </c>
      <c r="G188" s="106"/>
      <c r="H188" s="106">
        <v>66691400</v>
      </c>
      <c r="I188" s="106"/>
      <c r="J188" s="106">
        <v>66691400</v>
      </c>
      <c r="K188" s="106">
        <v>66691400</v>
      </c>
      <c r="L188" s="106"/>
      <c r="M188" s="106">
        <v>66691400</v>
      </c>
      <c r="N188" s="106"/>
    </row>
    <row r="189" spans="1:14">
      <c r="A189" s="107" t="s">
        <v>466</v>
      </c>
      <c r="B189" s="97">
        <v>10</v>
      </c>
      <c r="C189" s="109" t="s">
        <v>467</v>
      </c>
      <c r="D189" s="104" t="str">
        <f t="shared" si="2"/>
        <v>000 2 02 03999 00 0000 151</v>
      </c>
      <c r="E189" s="105">
        <v>102300000</v>
      </c>
      <c r="F189" s="106">
        <v>102300000</v>
      </c>
      <c r="G189" s="106"/>
      <c r="H189" s="106"/>
      <c r="I189" s="106">
        <v>102300000</v>
      </c>
      <c r="J189" s="106">
        <v>41011000</v>
      </c>
      <c r="K189" s="106">
        <v>41011000</v>
      </c>
      <c r="L189" s="106"/>
      <c r="M189" s="106"/>
      <c r="N189" s="106">
        <v>41011000</v>
      </c>
    </row>
    <row r="190" spans="1:14">
      <c r="A190" s="107" t="s">
        <v>468</v>
      </c>
      <c r="B190" s="97">
        <v>10</v>
      </c>
      <c r="C190" s="109" t="s">
        <v>469</v>
      </c>
      <c r="D190" s="104" t="str">
        <f t="shared" si="2"/>
        <v>000 2 02 03999 10 0000 151</v>
      </c>
      <c r="E190" s="105">
        <v>102300000</v>
      </c>
      <c r="F190" s="106">
        <v>102300000</v>
      </c>
      <c r="G190" s="106"/>
      <c r="H190" s="106"/>
      <c r="I190" s="106">
        <v>102300000</v>
      </c>
      <c r="J190" s="106">
        <v>41011000</v>
      </c>
      <c r="K190" s="106">
        <v>41011000</v>
      </c>
      <c r="L190" s="106"/>
      <c r="M190" s="106"/>
      <c r="N190" s="106">
        <v>41011000</v>
      </c>
    </row>
    <row r="191" spans="1:14">
      <c r="A191" s="107" t="s">
        <v>54</v>
      </c>
      <c r="B191" s="97">
        <v>10</v>
      </c>
      <c r="C191" s="109" t="s">
        <v>470</v>
      </c>
      <c r="D191" s="104" t="str">
        <f t="shared" si="2"/>
        <v>000 2 02 04000 00 0000 151</v>
      </c>
      <c r="E191" s="105">
        <v>3300000</v>
      </c>
      <c r="F191" s="106">
        <v>3300000</v>
      </c>
      <c r="G191" s="106">
        <v>21969816</v>
      </c>
      <c r="H191" s="106">
        <v>22644816</v>
      </c>
      <c r="I191" s="106">
        <v>2625000</v>
      </c>
      <c r="J191" s="106">
        <v>2125000</v>
      </c>
      <c r="K191" s="106">
        <v>2125000</v>
      </c>
      <c r="L191" s="106">
        <v>19244772</v>
      </c>
      <c r="M191" s="106">
        <v>18744772</v>
      </c>
      <c r="N191" s="106">
        <v>2625000</v>
      </c>
    </row>
    <row r="192" spans="1:14" ht="56.25">
      <c r="A192" s="107" t="s">
        <v>471</v>
      </c>
      <c r="B192" s="97">
        <v>10</v>
      </c>
      <c r="C192" s="109" t="s">
        <v>472</v>
      </c>
      <c r="D192" s="104" t="str">
        <f t="shared" si="2"/>
        <v>000 2 02 04014 00 0000 151</v>
      </c>
      <c r="E192" s="105">
        <v>175000</v>
      </c>
      <c r="F192" s="106">
        <v>175000</v>
      </c>
      <c r="G192" s="106">
        <v>21969816</v>
      </c>
      <c r="H192" s="106">
        <v>22144816</v>
      </c>
      <c r="I192" s="106"/>
      <c r="J192" s="106"/>
      <c r="K192" s="106"/>
      <c r="L192" s="106">
        <v>18244772</v>
      </c>
      <c r="M192" s="106">
        <v>18244772</v>
      </c>
      <c r="N192" s="106"/>
    </row>
    <row r="193" spans="1:14" ht="67.5">
      <c r="A193" s="107" t="s">
        <v>473</v>
      </c>
      <c r="B193" s="97">
        <v>10</v>
      </c>
      <c r="C193" s="109" t="s">
        <v>474</v>
      </c>
      <c r="D193" s="104" t="str">
        <f t="shared" si="2"/>
        <v>000 2 02 04014 05 0000 151</v>
      </c>
      <c r="E193" s="105">
        <v>175000</v>
      </c>
      <c r="F193" s="106">
        <v>175000</v>
      </c>
      <c r="G193" s="106">
        <v>21969816</v>
      </c>
      <c r="H193" s="106">
        <v>22144816</v>
      </c>
      <c r="I193" s="106"/>
      <c r="J193" s="106"/>
      <c r="K193" s="106"/>
      <c r="L193" s="106">
        <v>18244772</v>
      </c>
      <c r="M193" s="106">
        <v>18244772</v>
      </c>
      <c r="N193" s="106"/>
    </row>
    <row r="194" spans="1:14" ht="22.5">
      <c r="A194" s="107" t="s">
        <v>475</v>
      </c>
      <c r="B194" s="97">
        <v>10</v>
      </c>
      <c r="C194" s="109" t="s">
        <v>476</v>
      </c>
      <c r="D194" s="104" t="str">
        <f t="shared" si="2"/>
        <v>000 2 02 04999 00 0000 151</v>
      </c>
      <c r="E194" s="105">
        <v>3125000</v>
      </c>
      <c r="F194" s="106">
        <v>3125000</v>
      </c>
      <c r="G194" s="106"/>
      <c r="H194" s="106">
        <v>500000</v>
      </c>
      <c r="I194" s="106">
        <v>2625000</v>
      </c>
      <c r="J194" s="106">
        <v>2125000</v>
      </c>
      <c r="K194" s="106">
        <v>2125000</v>
      </c>
      <c r="L194" s="106">
        <v>1000000</v>
      </c>
      <c r="M194" s="106">
        <v>500000</v>
      </c>
      <c r="N194" s="106">
        <v>2625000</v>
      </c>
    </row>
    <row r="195" spans="1:14" ht="33.75">
      <c r="A195" s="107" t="s">
        <v>477</v>
      </c>
      <c r="B195" s="97">
        <v>10</v>
      </c>
      <c r="C195" s="109" t="s">
        <v>478</v>
      </c>
      <c r="D195" s="104" t="str">
        <f t="shared" si="2"/>
        <v>000 2 02 04999 05 0000 151</v>
      </c>
      <c r="E195" s="105">
        <v>500000</v>
      </c>
      <c r="F195" s="106">
        <v>500000</v>
      </c>
      <c r="G195" s="106"/>
      <c r="H195" s="106">
        <v>500000</v>
      </c>
      <c r="I195" s="106"/>
      <c r="J195" s="106">
        <v>500000</v>
      </c>
      <c r="K195" s="106">
        <v>500000</v>
      </c>
      <c r="L195" s="106"/>
      <c r="M195" s="106">
        <v>500000</v>
      </c>
      <c r="N195" s="106"/>
    </row>
    <row r="196" spans="1:14" ht="22.5">
      <c r="A196" s="107" t="s">
        <v>479</v>
      </c>
      <c r="B196" s="97">
        <v>10</v>
      </c>
      <c r="C196" s="109" t="s">
        <v>480</v>
      </c>
      <c r="D196" s="104" t="str">
        <f t="shared" si="2"/>
        <v>000 2 02 04999 10 0000 151</v>
      </c>
      <c r="E196" s="105">
        <v>2625000</v>
      </c>
      <c r="F196" s="106">
        <v>2625000</v>
      </c>
      <c r="G196" s="106"/>
      <c r="H196" s="106"/>
      <c r="I196" s="106">
        <v>2625000</v>
      </c>
      <c r="J196" s="106">
        <v>1625000</v>
      </c>
      <c r="K196" s="106">
        <v>1625000</v>
      </c>
      <c r="L196" s="106">
        <v>1000000</v>
      </c>
      <c r="M196" s="106"/>
      <c r="N196" s="106">
        <v>2625000</v>
      </c>
    </row>
    <row r="197" spans="1:14">
      <c r="A197" s="107" t="s">
        <v>481</v>
      </c>
      <c r="B197" s="97">
        <v>10</v>
      </c>
      <c r="C197" s="109" t="s">
        <v>482</v>
      </c>
      <c r="D197" s="104" t="str">
        <f t="shared" si="2"/>
        <v>000 2 07 00000 00 0000 180</v>
      </c>
      <c r="E197" s="105">
        <v>19885300</v>
      </c>
      <c r="F197" s="106">
        <v>19885300</v>
      </c>
      <c r="G197" s="106"/>
      <c r="H197" s="106">
        <v>200000</v>
      </c>
      <c r="I197" s="106">
        <v>19685300</v>
      </c>
      <c r="J197" s="106">
        <v>19980000</v>
      </c>
      <c r="K197" s="106">
        <v>19980000</v>
      </c>
      <c r="L197" s="106"/>
      <c r="M197" s="106">
        <v>200000</v>
      </c>
      <c r="N197" s="106">
        <v>19780000</v>
      </c>
    </row>
    <row r="198" spans="1:14" ht="22.5">
      <c r="A198" s="107" t="s">
        <v>483</v>
      </c>
      <c r="B198" s="97">
        <v>10</v>
      </c>
      <c r="C198" s="109" t="s">
        <v>484</v>
      </c>
      <c r="D198" s="104" t="str">
        <f t="shared" si="2"/>
        <v>000 2 07 05000 05 0000 180</v>
      </c>
      <c r="E198" s="105">
        <v>200000</v>
      </c>
      <c r="F198" s="106">
        <v>200000</v>
      </c>
      <c r="G198" s="106"/>
      <c r="H198" s="106">
        <v>200000</v>
      </c>
      <c r="I198" s="106"/>
      <c r="J198" s="106">
        <v>200000</v>
      </c>
      <c r="K198" s="106">
        <v>200000</v>
      </c>
      <c r="L198" s="106"/>
      <c r="M198" s="106">
        <v>200000</v>
      </c>
      <c r="N198" s="106"/>
    </row>
    <row r="199" spans="1:14" ht="22.5">
      <c r="A199" s="107" t="s">
        <v>483</v>
      </c>
      <c r="B199" s="97">
        <v>10</v>
      </c>
      <c r="C199" s="109" t="s">
        <v>485</v>
      </c>
      <c r="D199" s="104" t="str">
        <f t="shared" si="2"/>
        <v>000 2 07 05030 05 0000 180</v>
      </c>
      <c r="E199" s="105">
        <v>200000</v>
      </c>
      <c r="F199" s="106">
        <v>200000</v>
      </c>
      <c r="G199" s="106"/>
      <c r="H199" s="106">
        <v>200000</v>
      </c>
      <c r="I199" s="106"/>
      <c r="J199" s="106">
        <v>200000</v>
      </c>
      <c r="K199" s="106">
        <v>200000</v>
      </c>
      <c r="L199" s="106"/>
      <c r="M199" s="106">
        <v>200000</v>
      </c>
      <c r="N199" s="106"/>
    </row>
    <row r="200" spans="1:14" ht="22.5">
      <c r="A200" s="107" t="s">
        <v>486</v>
      </c>
      <c r="B200" s="97">
        <v>10</v>
      </c>
      <c r="C200" s="109" t="s">
        <v>487</v>
      </c>
      <c r="D200" s="104" t="str">
        <f t="shared" si="2"/>
        <v>000 2 07 05000 10 0000 180</v>
      </c>
      <c r="E200" s="105">
        <v>19685300</v>
      </c>
      <c r="F200" s="106">
        <v>19685300</v>
      </c>
      <c r="G200" s="106"/>
      <c r="H200" s="106"/>
      <c r="I200" s="106">
        <v>19685300</v>
      </c>
      <c r="J200" s="106">
        <v>19780000</v>
      </c>
      <c r="K200" s="106">
        <v>19780000</v>
      </c>
      <c r="L200" s="106"/>
      <c r="M200" s="106"/>
      <c r="N200" s="106">
        <v>19780000</v>
      </c>
    </row>
    <row r="201" spans="1:14" ht="33.75">
      <c r="A201" s="107" t="s">
        <v>488</v>
      </c>
      <c r="B201" s="97">
        <v>10</v>
      </c>
      <c r="C201" s="109" t="s">
        <v>489</v>
      </c>
      <c r="D201" s="104" t="str">
        <f t="shared" si="2"/>
        <v>000 2 07 05020 10 0000 180</v>
      </c>
      <c r="E201" s="105">
        <v>3000</v>
      </c>
      <c r="F201" s="106">
        <v>3000</v>
      </c>
      <c r="G201" s="106"/>
      <c r="H201" s="106"/>
      <c r="I201" s="106">
        <v>3000</v>
      </c>
      <c r="J201" s="106">
        <v>3000</v>
      </c>
      <c r="K201" s="106">
        <v>3000</v>
      </c>
      <c r="L201" s="106"/>
      <c r="M201" s="106"/>
      <c r="N201" s="106">
        <v>3000</v>
      </c>
    </row>
    <row r="202" spans="1:14" ht="22.5">
      <c r="A202" s="107" t="s">
        <v>486</v>
      </c>
      <c r="B202" s="97">
        <v>10</v>
      </c>
      <c r="C202" s="109" t="s">
        <v>490</v>
      </c>
      <c r="D202" s="104" t="str">
        <f t="shared" si="2"/>
        <v>000 2 07 05030 10 0000 180</v>
      </c>
      <c r="E202" s="105">
        <v>19682300</v>
      </c>
      <c r="F202" s="106">
        <v>19682300</v>
      </c>
      <c r="G202" s="106"/>
      <c r="H202" s="106"/>
      <c r="I202" s="106">
        <v>19682300</v>
      </c>
      <c r="J202" s="106">
        <v>19777000</v>
      </c>
      <c r="K202" s="106">
        <v>19777000</v>
      </c>
      <c r="L202" s="106"/>
      <c r="M202" s="106"/>
      <c r="N202" s="106">
        <v>19777000</v>
      </c>
    </row>
    <row r="203" spans="1:14" ht="90">
      <c r="A203" s="107" t="s">
        <v>491</v>
      </c>
      <c r="B203" s="97">
        <v>10</v>
      </c>
      <c r="C203" s="109" t="s">
        <v>492</v>
      </c>
      <c r="D203" s="104" t="str">
        <f t="shared" si="2"/>
        <v>000 2 18 00000 00 0000 000</v>
      </c>
      <c r="E203" s="105">
        <v>434544.02</v>
      </c>
      <c r="F203" s="106">
        <v>434544.02</v>
      </c>
      <c r="G203" s="106">
        <v>1288451.29</v>
      </c>
      <c r="H203" s="106">
        <v>1099776.6299999999</v>
      </c>
      <c r="I203" s="106">
        <v>623218.68000000005</v>
      </c>
      <c r="J203" s="106">
        <v>4828379.8499999996</v>
      </c>
      <c r="K203" s="106">
        <v>4828379.8499999996</v>
      </c>
      <c r="L203" s="106">
        <v>1288451.29</v>
      </c>
      <c r="M203" s="106">
        <v>3134812.89</v>
      </c>
      <c r="N203" s="106">
        <v>2982018.25</v>
      </c>
    </row>
    <row r="204" spans="1:14" ht="67.5">
      <c r="A204" s="107" t="s">
        <v>493</v>
      </c>
      <c r="B204" s="97">
        <v>10</v>
      </c>
      <c r="C204" s="109" t="s">
        <v>494</v>
      </c>
      <c r="D204" s="104" t="str">
        <f t="shared" si="2"/>
        <v>000 2 18 00000 00 0000 151</v>
      </c>
      <c r="E204" s="105"/>
      <c r="F204" s="106"/>
      <c r="G204" s="106">
        <v>1288451.29</v>
      </c>
      <c r="H204" s="106">
        <v>960018.29</v>
      </c>
      <c r="I204" s="106">
        <v>328433</v>
      </c>
      <c r="J204" s="106"/>
      <c r="K204" s="106"/>
      <c r="L204" s="106">
        <v>1288451.29</v>
      </c>
      <c r="M204" s="106">
        <v>960018.29</v>
      </c>
      <c r="N204" s="106">
        <v>328433</v>
      </c>
    </row>
    <row r="205" spans="1:14" ht="56.25">
      <c r="A205" s="107" t="s">
        <v>495</v>
      </c>
      <c r="B205" s="97">
        <v>10</v>
      </c>
      <c r="C205" s="109" t="s">
        <v>496</v>
      </c>
      <c r="D205" s="104" t="str">
        <f t="shared" si="2"/>
        <v>000 2 18 05000 05 0000 151</v>
      </c>
      <c r="E205" s="105"/>
      <c r="F205" s="106"/>
      <c r="G205" s="106">
        <v>960018.29</v>
      </c>
      <c r="H205" s="106">
        <v>960018.29</v>
      </c>
      <c r="I205" s="106"/>
      <c r="J205" s="106"/>
      <c r="K205" s="106"/>
      <c r="L205" s="106">
        <v>960018.29</v>
      </c>
      <c r="M205" s="106">
        <v>960018.29</v>
      </c>
      <c r="N205" s="106"/>
    </row>
    <row r="206" spans="1:14" ht="56.25">
      <c r="A206" s="107" t="s">
        <v>497</v>
      </c>
      <c r="B206" s="97">
        <v>10</v>
      </c>
      <c r="C206" s="109" t="s">
        <v>498</v>
      </c>
      <c r="D206" s="104" t="str">
        <f t="shared" si="2"/>
        <v>000 2 18 05010 05 0000 151</v>
      </c>
      <c r="E206" s="105"/>
      <c r="F206" s="106"/>
      <c r="G206" s="106">
        <v>960018.29</v>
      </c>
      <c r="H206" s="106">
        <v>960018.29</v>
      </c>
      <c r="I206" s="106"/>
      <c r="J206" s="106"/>
      <c r="K206" s="106"/>
      <c r="L206" s="106">
        <v>960018.29</v>
      </c>
      <c r="M206" s="106">
        <v>960018.29</v>
      </c>
      <c r="N206" s="106"/>
    </row>
    <row r="207" spans="1:14" ht="56.25">
      <c r="A207" s="107" t="s">
        <v>499</v>
      </c>
      <c r="B207" s="97">
        <v>10</v>
      </c>
      <c r="C207" s="109" t="s">
        <v>500</v>
      </c>
      <c r="D207" s="104" t="str">
        <f t="shared" si="2"/>
        <v>000 2 18 05000 10 0000 151</v>
      </c>
      <c r="E207" s="105"/>
      <c r="F207" s="106"/>
      <c r="G207" s="106">
        <v>328433</v>
      </c>
      <c r="H207" s="106"/>
      <c r="I207" s="106">
        <v>328433</v>
      </c>
      <c r="J207" s="106"/>
      <c r="K207" s="106"/>
      <c r="L207" s="106">
        <v>328433</v>
      </c>
      <c r="M207" s="106"/>
      <c r="N207" s="106">
        <v>328433</v>
      </c>
    </row>
    <row r="208" spans="1:14" ht="56.25">
      <c r="A208" s="107" t="s">
        <v>501</v>
      </c>
      <c r="B208" s="97">
        <v>10</v>
      </c>
      <c r="C208" s="109" t="s">
        <v>502</v>
      </c>
      <c r="D208" s="104" t="str">
        <f t="shared" ref="D208:D218" si="3">IF(LEFT(C208,5)="000 8","X",C208)</f>
        <v>000 2 18 05010 10 0000 151</v>
      </c>
      <c r="E208" s="105"/>
      <c r="F208" s="106"/>
      <c r="G208" s="106">
        <v>328433</v>
      </c>
      <c r="H208" s="106"/>
      <c r="I208" s="106">
        <v>328433</v>
      </c>
      <c r="J208" s="106"/>
      <c r="K208" s="106"/>
      <c r="L208" s="106">
        <v>328433</v>
      </c>
      <c r="M208" s="106"/>
      <c r="N208" s="106">
        <v>328433</v>
      </c>
    </row>
    <row r="209" spans="1:14" ht="33.75">
      <c r="A209" s="107" t="s">
        <v>503</v>
      </c>
      <c r="B209" s="97">
        <v>10</v>
      </c>
      <c r="C209" s="109" t="s">
        <v>504</v>
      </c>
      <c r="D209" s="104" t="str">
        <f t="shared" si="3"/>
        <v>000 2 18 00000 00 0000 180</v>
      </c>
      <c r="E209" s="105">
        <v>434544.02</v>
      </c>
      <c r="F209" s="106">
        <v>434544.02</v>
      </c>
      <c r="G209" s="106"/>
      <c r="H209" s="106">
        <v>139758.34</v>
      </c>
      <c r="I209" s="106">
        <v>294785.68</v>
      </c>
      <c r="J209" s="106">
        <v>4828379.8499999996</v>
      </c>
      <c r="K209" s="106">
        <v>4828379.8499999996</v>
      </c>
      <c r="L209" s="106"/>
      <c r="M209" s="106">
        <v>2174794.6</v>
      </c>
      <c r="N209" s="106">
        <v>2653585.25</v>
      </c>
    </row>
    <row r="210" spans="1:14" ht="33.75">
      <c r="A210" s="107" t="s">
        <v>505</v>
      </c>
      <c r="B210" s="97">
        <v>10</v>
      </c>
      <c r="C210" s="109" t="s">
        <v>506</v>
      </c>
      <c r="D210" s="104" t="str">
        <f t="shared" si="3"/>
        <v>000 2 18 05000 05 0000 180</v>
      </c>
      <c r="E210" s="105">
        <v>139758.34</v>
      </c>
      <c r="F210" s="106">
        <v>139758.34</v>
      </c>
      <c r="G210" s="106"/>
      <c r="H210" s="106">
        <v>139758.34</v>
      </c>
      <c r="I210" s="106"/>
      <c r="J210" s="106">
        <v>2174794.6</v>
      </c>
      <c r="K210" s="106">
        <v>2174794.6</v>
      </c>
      <c r="L210" s="106"/>
      <c r="M210" s="106">
        <v>2174794.6</v>
      </c>
      <c r="N210" s="106"/>
    </row>
    <row r="211" spans="1:14" ht="33.75">
      <c r="A211" s="107" t="s">
        <v>507</v>
      </c>
      <c r="B211" s="97">
        <v>10</v>
      </c>
      <c r="C211" s="109" t="s">
        <v>508</v>
      </c>
      <c r="D211" s="104" t="str">
        <f t="shared" si="3"/>
        <v>000 2 18 05010 05 0000 180</v>
      </c>
      <c r="E211" s="105">
        <v>139758.34</v>
      </c>
      <c r="F211" s="106">
        <v>139758.34</v>
      </c>
      <c r="G211" s="106"/>
      <c r="H211" s="106">
        <v>139758.34</v>
      </c>
      <c r="I211" s="106"/>
      <c r="J211" s="106">
        <v>2050602.98</v>
      </c>
      <c r="K211" s="106">
        <v>2050602.98</v>
      </c>
      <c r="L211" s="106"/>
      <c r="M211" s="106">
        <v>2050602.98</v>
      </c>
      <c r="N211" s="106"/>
    </row>
    <row r="212" spans="1:14" ht="33.75">
      <c r="A212" s="107" t="s">
        <v>509</v>
      </c>
      <c r="B212" s="97">
        <v>10</v>
      </c>
      <c r="C212" s="109" t="s">
        <v>510</v>
      </c>
      <c r="D212" s="104" t="str">
        <f t="shared" si="3"/>
        <v>000 2 18 05020 05 0000 180</v>
      </c>
      <c r="E212" s="105"/>
      <c r="F212" s="106"/>
      <c r="G212" s="106"/>
      <c r="H212" s="106"/>
      <c r="I212" s="106"/>
      <c r="J212" s="106">
        <v>124191.62</v>
      </c>
      <c r="K212" s="106">
        <v>124191.62</v>
      </c>
      <c r="L212" s="106"/>
      <c r="M212" s="106">
        <v>124191.62</v>
      </c>
      <c r="N212" s="106"/>
    </row>
    <row r="213" spans="1:14" ht="22.5">
      <c r="A213" s="107" t="s">
        <v>511</v>
      </c>
      <c r="B213" s="97">
        <v>10</v>
      </c>
      <c r="C213" s="109" t="s">
        <v>512</v>
      </c>
      <c r="D213" s="104" t="str">
        <f t="shared" si="3"/>
        <v>000 2 18 05000 10 0000 180</v>
      </c>
      <c r="E213" s="105">
        <v>294785.68</v>
      </c>
      <c r="F213" s="106">
        <v>294785.68</v>
      </c>
      <c r="G213" s="106"/>
      <c r="H213" s="106"/>
      <c r="I213" s="106">
        <v>294785.68</v>
      </c>
      <c r="J213" s="106">
        <v>2653585.25</v>
      </c>
      <c r="K213" s="106">
        <v>2653585.25</v>
      </c>
      <c r="L213" s="106"/>
      <c r="M213" s="106"/>
      <c r="N213" s="106">
        <v>2653585.25</v>
      </c>
    </row>
    <row r="214" spans="1:14" ht="33.75">
      <c r="A214" s="107" t="s">
        <v>513</v>
      </c>
      <c r="B214" s="97">
        <v>10</v>
      </c>
      <c r="C214" s="109" t="s">
        <v>514</v>
      </c>
      <c r="D214" s="104" t="str">
        <f t="shared" si="3"/>
        <v>000 2 18 05010 10 0000 180</v>
      </c>
      <c r="E214" s="105">
        <v>256900.08</v>
      </c>
      <c r="F214" s="106">
        <v>256900.08</v>
      </c>
      <c r="G214" s="106"/>
      <c r="H214" s="106"/>
      <c r="I214" s="106">
        <v>256900.08</v>
      </c>
      <c r="J214" s="106">
        <v>2615699.65</v>
      </c>
      <c r="K214" s="106">
        <v>2615699.65</v>
      </c>
      <c r="L214" s="106"/>
      <c r="M214" s="106"/>
      <c r="N214" s="106">
        <v>2615699.65</v>
      </c>
    </row>
    <row r="215" spans="1:14" ht="33.75">
      <c r="A215" s="107" t="s">
        <v>515</v>
      </c>
      <c r="B215" s="97">
        <v>10</v>
      </c>
      <c r="C215" s="109" t="s">
        <v>516</v>
      </c>
      <c r="D215" s="104" t="str">
        <f t="shared" si="3"/>
        <v>000 2 18 05020 10 0000 180</v>
      </c>
      <c r="E215" s="105">
        <v>37885.599999999999</v>
      </c>
      <c r="F215" s="106">
        <v>37885.599999999999</v>
      </c>
      <c r="G215" s="106"/>
      <c r="H215" s="106"/>
      <c r="I215" s="106">
        <v>37885.599999999999</v>
      </c>
      <c r="J215" s="106">
        <v>37885.599999999999</v>
      </c>
      <c r="K215" s="106">
        <v>37885.599999999999</v>
      </c>
      <c r="L215" s="106"/>
      <c r="M215" s="106"/>
      <c r="N215" s="106">
        <v>37885.599999999999</v>
      </c>
    </row>
    <row r="216" spans="1:14" ht="45">
      <c r="A216" s="107" t="s">
        <v>517</v>
      </c>
      <c r="B216" s="97">
        <v>10</v>
      </c>
      <c r="C216" s="109" t="s">
        <v>518</v>
      </c>
      <c r="D216" s="104" t="str">
        <f t="shared" si="3"/>
        <v>000 2 19 00000 00 0000 000</v>
      </c>
      <c r="E216" s="105">
        <v>-17864195.359999999</v>
      </c>
      <c r="F216" s="106">
        <v>-17864195.359999999</v>
      </c>
      <c r="G216" s="106">
        <v>-1288451.29</v>
      </c>
      <c r="H216" s="106">
        <v>-14033207.73</v>
      </c>
      <c r="I216" s="106">
        <v>-5119438.92</v>
      </c>
      <c r="J216" s="106">
        <v>-17864195.359999999</v>
      </c>
      <c r="K216" s="106">
        <v>-17864195.359999999</v>
      </c>
      <c r="L216" s="106">
        <v>-1288451.29</v>
      </c>
      <c r="M216" s="106">
        <v>-14033207.73</v>
      </c>
      <c r="N216" s="106">
        <v>-5119438.92</v>
      </c>
    </row>
    <row r="217" spans="1:14" ht="45">
      <c r="A217" s="107" t="s">
        <v>519</v>
      </c>
      <c r="B217" s="97">
        <v>10</v>
      </c>
      <c r="C217" s="109" t="s">
        <v>520</v>
      </c>
      <c r="D217" s="104" t="str">
        <f t="shared" si="3"/>
        <v>000 2 19 05000 05 0000 151</v>
      </c>
      <c r="E217" s="105">
        <v>-13704774.73</v>
      </c>
      <c r="F217" s="106">
        <v>-13704774.73</v>
      </c>
      <c r="G217" s="106">
        <v>-328433</v>
      </c>
      <c r="H217" s="106">
        <v>-14033207.73</v>
      </c>
      <c r="I217" s="106"/>
      <c r="J217" s="106">
        <v>-13704774.73</v>
      </c>
      <c r="K217" s="106">
        <v>-13704774.73</v>
      </c>
      <c r="L217" s="106">
        <v>-328433</v>
      </c>
      <c r="M217" s="106">
        <v>-14033207.73</v>
      </c>
      <c r="N217" s="106"/>
    </row>
    <row r="218" spans="1:14" ht="45">
      <c r="A218" s="107" t="s">
        <v>521</v>
      </c>
      <c r="B218" s="97">
        <v>10</v>
      </c>
      <c r="C218" s="109" t="s">
        <v>522</v>
      </c>
      <c r="D218" s="104" t="str">
        <f t="shared" si="3"/>
        <v>000 2 19 05000 10 0000 151</v>
      </c>
      <c r="E218" s="105">
        <v>-4159420.63</v>
      </c>
      <c r="F218" s="106">
        <v>-4159420.63</v>
      </c>
      <c r="G218" s="106">
        <v>-960018.29</v>
      </c>
      <c r="H218" s="106"/>
      <c r="I218" s="106">
        <v>-5119438.92</v>
      </c>
      <c r="J218" s="106">
        <v>-4159420.63</v>
      </c>
      <c r="K218" s="106">
        <v>-4159420.63</v>
      </c>
      <c r="L218" s="106">
        <v>-960018.29</v>
      </c>
      <c r="M218" s="106"/>
      <c r="N218" s="106">
        <v>-5119438.92</v>
      </c>
    </row>
    <row r="219" spans="1:14">
      <c r="A219" s="108"/>
      <c r="B219" s="98"/>
      <c r="C219" s="98"/>
      <c r="D219" s="102"/>
      <c r="E219" s="58"/>
      <c r="F219" s="58"/>
      <c r="G219" s="58"/>
      <c r="H219" s="58"/>
      <c r="I219" s="58"/>
      <c r="J219" s="59"/>
      <c r="K219" s="59"/>
      <c r="L219" s="59"/>
      <c r="M219" s="59"/>
      <c r="N219" s="59"/>
    </row>
  </sheetData>
  <mergeCells count="7">
    <mergeCell ref="E13:I13"/>
    <mergeCell ref="J13:N13"/>
    <mergeCell ref="E2:L4"/>
    <mergeCell ref="A13:A14"/>
    <mergeCell ref="B13:B14"/>
    <mergeCell ref="C13:D14"/>
    <mergeCell ref="B7:J7"/>
  </mergeCells>
  <phoneticPr fontId="4" type="noConversion"/>
  <pageMargins left="0.78740157480314965" right="0.39370078740157483" top="0.56000000000000005" bottom="0.59055118110236227" header="0.19685039370078741" footer="0.19685039370078741"/>
  <pageSetup paperSize="8" scale="85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703"/>
  <sheetViews>
    <sheetView tabSelected="1" workbookViewId="0">
      <selection activeCell="G13" sqref="G13"/>
    </sheetView>
  </sheetViews>
  <sheetFormatPr defaultRowHeight="12.75"/>
  <cols>
    <col min="1" max="1" width="32.85546875" customWidth="1"/>
    <col min="2" max="2" width="6.140625" customWidth="1"/>
    <col min="3" max="3" width="15.7109375" hidden="1" customWidth="1"/>
    <col min="4" max="4" width="23.7109375" customWidth="1"/>
    <col min="5" max="6" width="16.5703125" customWidth="1"/>
    <col min="7" max="7" width="16.28515625" customWidth="1"/>
    <col min="8" max="8" width="16.5703125" customWidth="1"/>
    <col min="9" max="9" width="15" customWidth="1"/>
    <col min="10" max="10" width="16.5703125" customWidth="1"/>
    <col min="11" max="11" width="16.28515625" customWidth="1"/>
    <col min="12" max="12" width="16.42578125" customWidth="1"/>
    <col min="13" max="13" width="17" customWidth="1"/>
    <col min="14" max="14" width="16.5703125" customWidth="1"/>
  </cols>
  <sheetData>
    <row r="1" spans="1:14">
      <c r="A1" s="36"/>
    </row>
    <row r="2" spans="1:14" ht="15">
      <c r="B2" s="12"/>
      <c r="C2" s="12"/>
      <c r="D2" s="12"/>
      <c r="E2" s="12"/>
      <c r="H2" s="32" t="s">
        <v>0</v>
      </c>
      <c r="I2" s="3"/>
    </row>
    <row r="3" spans="1:14">
      <c r="A3" s="11"/>
      <c r="B3" s="11"/>
      <c r="C3" s="11"/>
      <c r="D3" s="11"/>
      <c r="E3" s="11"/>
      <c r="F3" s="8"/>
      <c r="G3" s="8"/>
      <c r="H3" s="8"/>
      <c r="I3" s="8"/>
      <c r="J3" s="8"/>
      <c r="K3" s="8"/>
      <c r="L3" s="8"/>
    </row>
    <row r="4" spans="1:14" s="22" customFormat="1" ht="26.25" customHeight="1">
      <c r="A4" s="141" t="s">
        <v>7</v>
      </c>
      <c r="B4" s="143" t="s">
        <v>1</v>
      </c>
      <c r="C4" s="143" t="s">
        <v>17</v>
      </c>
      <c r="D4" s="143" t="s">
        <v>25</v>
      </c>
      <c r="E4" s="137" t="s">
        <v>20</v>
      </c>
      <c r="F4" s="138"/>
      <c r="G4" s="138"/>
      <c r="H4" s="138"/>
      <c r="I4" s="138"/>
      <c r="J4" s="139" t="s">
        <v>14</v>
      </c>
      <c r="K4" s="140"/>
      <c r="L4" s="140"/>
      <c r="M4" s="140"/>
      <c r="N4" s="140"/>
    </row>
    <row r="5" spans="1:14" s="22" customFormat="1" ht="90">
      <c r="A5" s="142"/>
      <c r="B5" s="144"/>
      <c r="C5" s="145"/>
      <c r="D5" s="144"/>
      <c r="E5" s="60" t="s">
        <v>33</v>
      </c>
      <c r="F5" s="60" t="s">
        <v>34</v>
      </c>
      <c r="G5" s="60" t="s">
        <v>32</v>
      </c>
      <c r="H5" s="61" t="s">
        <v>38</v>
      </c>
      <c r="I5" s="61" t="s">
        <v>39</v>
      </c>
      <c r="J5" s="60" t="s">
        <v>33</v>
      </c>
      <c r="K5" s="60" t="s">
        <v>34</v>
      </c>
      <c r="L5" s="60" t="s">
        <v>32</v>
      </c>
      <c r="M5" s="61" t="s">
        <v>38</v>
      </c>
      <c r="N5" s="61" t="s">
        <v>39</v>
      </c>
    </row>
    <row r="6" spans="1:14" s="22" customFormat="1">
      <c r="A6" s="53">
        <v>1</v>
      </c>
      <c r="B6" s="54">
        <v>2</v>
      </c>
      <c r="C6" s="54" t="s">
        <v>18</v>
      </c>
      <c r="D6" s="101">
        <v>3</v>
      </c>
      <c r="E6" s="55">
        <v>4</v>
      </c>
      <c r="F6" s="56" t="s">
        <v>8</v>
      </c>
      <c r="G6" s="56" t="s">
        <v>9</v>
      </c>
      <c r="H6" s="56" t="s">
        <v>3</v>
      </c>
      <c r="I6" s="56" t="s">
        <v>16</v>
      </c>
      <c r="J6" s="65">
        <v>14</v>
      </c>
      <c r="K6" s="65">
        <v>16</v>
      </c>
      <c r="L6" s="65">
        <v>17</v>
      </c>
      <c r="M6" s="65">
        <v>21</v>
      </c>
      <c r="N6" s="65">
        <v>22</v>
      </c>
    </row>
    <row r="7" spans="1:14" s="22" customFormat="1">
      <c r="A7" s="107" t="s">
        <v>523</v>
      </c>
      <c r="B7" s="97">
        <v>200</v>
      </c>
      <c r="C7" s="109" t="s">
        <v>524</v>
      </c>
      <c r="D7" s="104" t="str">
        <f t="shared" ref="D7:D70" si="0">IF(OR(LEFT(C7,5)="000 9",LEFT(C7,5)="000 7"),"X",C7)</f>
        <v>X</v>
      </c>
      <c r="E7" s="105">
        <v>3601867250.4899998</v>
      </c>
      <c r="F7" s="106">
        <v>3601867250.4899998</v>
      </c>
      <c r="G7" s="106">
        <v>89353205.75</v>
      </c>
      <c r="H7" s="106">
        <v>2177909379.1300001</v>
      </c>
      <c r="I7" s="106">
        <v>1513311077.1099999</v>
      </c>
      <c r="J7" s="106">
        <v>2645965040.1900001</v>
      </c>
      <c r="K7" s="106">
        <v>2645965040.1900001</v>
      </c>
      <c r="L7" s="106">
        <v>80239123.650000006</v>
      </c>
      <c r="M7" s="106">
        <v>1705778918.6800001</v>
      </c>
      <c r="N7" s="106">
        <v>1020425245.16</v>
      </c>
    </row>
    <row r="8" spans="1:14" s="22" customFormat="1">
      <c r="A8" s="107" t="s">
        <v>525</v>
      </c>
      <c r="B8" s="97">
        <v>200</v>
      </c>
      <c r="C8" s="109" t="s">
        <v>526</v>
      </c>
      <c r="D8" s="104" t="str">
        <f t="shared" si="0"/>
        <v>000 0100 0000000 000 000</v>
      </c>
      <c r="E8" s="105">
        <v>406888200.18000001</v>
      </c>
      <c r="F8" s="106">
        <v>406888200.18000001</v>
      </c>
      <c r="G8" s="106">
        <v>500516</v>
      </c>
      <c r="H8" s="106">
        <v>225758367.25999999</v>
      </c>
      <c r="I8" s="106">
        <v>181630348.91999999</v>
      </c>
      <c r="J8" s="106">
        <v>314640557.72000003</v>
      </c>
      <c r="K8" s="106">
        <v>314640557.72000003</v>
      </c>
      <c r="L8" s="106">
        <v>451920</v>
      </c>
      <c r="M8" s="106">
        <v>176247708.94999999</v>
      </c>
      <c r="N8" s="106">
        <v>138844768.77000001</v>
      </c>
    </row>
    <row r="9" spans="1:14" s="22" customFormat="1">
      <c r="A9" s="107" t="s">
        <v>527</v>
      </c>
      <c r="B9" s="97">
        <v>200</v>
      </c>
      <c r="C9" s="109" t="s">
        <v>528</v>
      </c>
      <c r="D9" s="104" t="str">
        <f t="shared" si="0"/>
        <v>000 0100 0000000 000 200</v>
      </c>
      <c r="E9" s="105">
        <v>365605651.61000001</v>
      </c>
      <c r="F9" s="106">
        <v>365605651.61000001</v>
      </c>
      <c r="G9" s="106">
        <v>500516</v>
      </c>
      <c r="H9" s="106">
        <v>202699507.44</v>
      </c>
      <c r="I9" s="106">
        <v>163406660.16999999</v>
      </c>
      <c r="J9" s="106">
        <v>280615582.66000003</v>
      </c>
      <c r="K9" s="106">
        <v>280615582.66000003</v>
      </c>
      <c r="L9" s="106">
        <v>451920</v>
      </c>
      <c r="M9" s="106">
        <v>156248056.34</v>
      </c>
      <c r="N9" s="106">
        <v>124819446.31999999</v>
      </c>
    </row>
    <row r="10" spans="1:14" s="22" customFormat="1" ht="22.5">
      <c r="A10" s="107" t="s">
        <v>529</v>
      </c>
      <c r="B10" s="97">
        <v>200</v>
      </c>
      <c r="C10" s="109" t="s">
        <v>530</v>
      </c>
      <c r="D10" s="104" t="str">
        <f t="shared" si="0"/>
        <v>000 0100 0000000 000 210</v>
      </c>
      <c r="E10" s="105">
        <v>243242733.47999999</v>
      </c>
      <c r="F10" s="106">
        <v>243242733.47999999</v>
      </c>
      <c r="G10" s="106"/>
      <c r="H10" s="106">
        <v>131149749.34999999</v>
      </c>
      <c r="I10" s="106">
        <v>112092984.13</v>
      </c>
      <c r="J10" s="106">
        <v>190288380.56</v>
      </c>
      <c r="K10" s="106">
        <v>190288380.56</v>
      </c>
      <c r="L10" s="106"/>
      <c r="M10" s="106">
        <v>103847239.09</v>
      </c>
      <c r="N10" s="106">
        <v>86441141.469999999</v>
      </c>
    </row>
    <row r="11" spans="1:14" s="22" customFormat="1">
      <c r="A11" s="107" t="s">
        <v>531</v>
      </c>
      <c r="B11" s="97">
        <v>200</v>
      </c>
      <c r="C11" s="109" t="s">
        <v>532</v>
      </c>
      <c r="D11" s="104" t="str">
        <f t="shared" si="0"/>
        <v>000 0100 0000000 000 211</v>
      </c>
      <c r="E11" s="105">
        <v>185367811.77000001</v>
      </c>
      <c r="F11" s="106">
        <v>185367811.77000001</v>
      </c>
      <c r="G11" s="106"/>
      <c r="H11" s="106">
        <v>99517456.409999996</v>
      </c>
      <c r="I11" s="106">
        <v>85850355.359999999</v>
      </c>
      <c r="J11" s="106">
        <v>146272345.59999999</v>
      </c>
      <c r="K11" s="106">
        <v>146272345.59999999</v>
      </c>
      <c r="L11" s="106"/>
      <c r="M11" s="106">
        <v>79598417.629999995</v>
      </c>
      <c r="N11" s="106">
        <v>66673927.969999999</v>
      </c>
    </row>
    <row r="12" spans="1:14" s="22" customFormat="1">
      <c r="A12" s="107" t="s">
        <v>533</v>
      </c>
      <c r="B12" s="97">
        <v>200</v>
      </c>
      <c r="C12" s="109" t="s">
        <v>534</v>
      </c>
      <c r="D12" s="104" t="str">
        <f t="shared" si="0"/>
        <v>000 0100 0000000 000 212</v>
      </c>
      <c r="E12" s="105">
        <v>1776319.88</v>
      </c>
      <c r="F12" s="106">
        <v>1776319.88</v>
      </c>
      <c r="G12" s="106"/>
      <c r="H12" s="106">
        <v>1578019.88</v>
      </c>
      <c r="I12" s="106">
        <v>198300</v>
      </c>
      <c r="J12" s="106">
        <v>1050019.3899999999</v>
      </c>
      <c r="K12" s="106">
        <v>1050019.3899999999</v>
      </c>
      <c r="L12" s="106"/>
      <c r="M12" s="106">
        <v>930482.29</v>
      </c>
      <c r="N12" s="106">
        <v>119537.1</v>
      </c>
    </row>
    <row r="13" spans="1:14" s="22" customFormat="1">
      <c r="A13" s="107" t="s">
        <v>535</v>
      </c>
      <c r="B13" s="97">
        <v>200</v>
      </c>
      <c r="C13" s="109" t="s">
        <v>536</v>
      </c>
      <c r="D13" s="104" t="str">
        <f t="shared" si="0"/>
        <v>000 0100 0000000 000 213</v>
      </c>
      <c r="E13" s="105">
        <v>56098601.829999998</v>
      </c>
      <c r="F13" s="106">
        <v>56098601.829999998</v>
      </c>
      <c r="G13" s="106"/>
      <c r="H13" s="106">
        <v>30054273.059999999</v>
      </c>
      <c r="I13" s="106">
        <v>26044328.77</v>
      </c>
      <c r="J13" s="106">
        <v>42966015.57</v>
      </c>
      <c r="K13" s="106">
        <v>42966015.57</v>
      </c>
      <c r="L13" s="106"/>
      <c r="M13" s="106">
        <v>23318339.170000002</v>
      </c>
      <c r="N13" s="106">
        <v>19647676.399999999</v>
      </c>
    </row>
    <row r="14" spans="1:14" s="22" customFormat="1">
      <c r="A14" s="107" t="s">
        <v>537</v>
      </c>
      <c r="B14" s="97">
        <v>200</v>
      </c>
      <c r="C14" s="109" t="s">
        <v>538</v>
      </c>
      <c r="D14" s="104" t="str">
        <f t="shared" si="0"/>
        <v>000 0100 0000000 000 220</v>
      </c>
      <c r="E14" s="105">
        <v>72218974.819999993</v>
      </c>
      <c r="F14" s="106">
        <v>72218974.819999993</v>
      </c>
      <c r="G14" s="106"/>
      <c r="H14" s="106">
        <v>31284149.140000001</v>
      </c>
      <c r="I14" s="106">
        <v>40934825.68</v>
      </c>
      <c r="J14" s="106">
        <v>52270629.770000003</v>
      </c>
      <c r="K14" s="106">
        <v>52270629.770000003</v>
      </c>
      <c r="L14" s="106"/>
      <c r="M14" s="106">
        <v>22106793.050000001</v>
      </c>
      <c r="N14" s="106">
        <v>30163836.719999999</v>
      </c>
    </row>
    <row r="15" spans="1:14" s="22" customFormat="1">
      <c r="A15" s="107" t="s">
        <v>539</v>
      </c>
      <c r="B15" s="97">
        <v>200</v>
      </c>
      <c r="C15" s="109" t="s">
        <v>540</v>
      </c>
      <c r="D15" s="104" t="str">
        <f t="shared" si="0"/>
        <v>000 0100 0000000 000 221</v>
      </c>
      <c r="E15" s="105">
        <v>5326083.67</v>
      </c>
      <c r="F15" s="106">
        <v>5326083.67</v>
      </c>
      <c r="G15" s="106"/>
      <c r="H15" s="106">
        <v>2593187.56</v>
      </c>
      <c r="I15" s="106">
        <v>2732896.11</v>
      </c>
      <c r="J15" s="106">
        <v>3835914.6</v>
      </c>
      <c r="K15" s="106">
        <v>3835914.6</v>
      </c>
      <c r="L15" s="106"/>
      <c r="M15" s="106">
        <v>1799942.17</v>
      </c>
      <c r="N15" s="106">
        <v>2035972.43</v>
      </c>
    </row>
    <row r="16" spans="1:14" s="22" customFormat="1">
      <c r="A16" s="107" t="s">
        <v>541</v>
      </c>
      <c r="B16" s="97">
        <v>200</v>
      </c>
      <c r="C16" s="109" t="s">
        <v>542</v>
      </c>
      <c r="D16" s="104" t="str">
        <f t="shared" si="0"/>
        <v>000 0100 0000000 000 222</v>
      </c>
      <c r="E16" s="105">
        <v>812542.59</v>
      </c>
      <c r="F16" s="106">
        <v>812542.59</v>
      </c>
      <c r="G16" s="106"/>
      <c r="H16" s="106">
        <v>445636.67</v>
      </c>
      <c r="I16" s="106">
        <v>366905.92</v>
      </c>
      <c r="J16" s="106">
        <v>517094.15</v>
      </c>
      <c r="K16" s="106">
        <v>517094.15</v>
      </c>
      <c r="L16" s="106"/>
      <c r="M16" s="106">
        <v>190780.73</v>
      </c>
      <c r="N16" s="106">
        <v>326313.42</v>
      </c>
    </row>
    <row r="17" spans="1:14" s="22" customFormat="1">
      <c r="A17" s="107" t="s">
        <v>543</v>
      </c>
      <c r="B17" s="97">
        <v>200</v>
      </c>
      <c r="C17" s="109" t="s">
        <v>544</v>
      </c>
      <c r="D17" s="104" t="str">
        <f t="shared" si="0"/>
        <v>000 0100 0000000 000 223</v>
      </c>
      <c r="E17" s="105">
        <v>7734904.7400000002</v>
      </c>
      <c r="F17" s="106">
        <v>7734904.7400000002</v>
      </c>
      <c r="G17" s="106"/>
      <c r="H17" s="106">
        <v>4285681.74</v>
      </c>
      <c r="I17" s="106">
        <v>3449223</v>
      </c>
      <c r="J17" s="106">
        <v>4232509.99</v>
      </c>
      <c r="K17" s="106">
        <v>4232509.99</v>
      </c>
      <c r="L17" s="106"/>
      <c r="M17" s="106">
        <v>2016053.09</v>
      </c>
      <c r="N17" s="106">
        <v>2216456.9</v>
      </c>
    </row>
    <row r="18" spans="1:14" s="22" customFormat="1" ht="22.5">
      <c r="A18" s="107" t="s">
        <v>545</v>
      </c>
      <c r="B18" s="97">
        <v>200</v>
      </c>
      <c r="C18" s="109" t="s">
        <v>546</v>
      </c>
      <c r="D18" s="104" t="str">
        <f t="shared" si="0"/>
        <v>000 0100 0000000 000 224</v>
      </c>
      <c r="E18" s="105">
        <v>298417.02</v>
      </c>
      <c r="F18" s="106">
        <v>298417.02</v>
      </c>
      <c r="G18" s="106"/>
      <c r="H18" s="106">
        <v>298417.02</v>
      </c>
      <c r="I18" s="106"/>
      <c r="J18" s="106">
        <v>267937.02</v>
      </c>
      <c r="K18" s="106">
        <v>267937.02</v>
      </c>
      <c r="L18" s="106"/>
      <c r="M18" s="106">
        <v>267937.02</v>
      </c>
      <c r="N18" s="106"/>
    </row>
    <row r="19" spans="1:14" s="22" customFormat="1" ht="22.5">
      <c r="A19" s="107" t="s">
        <v>547</v>
      </c>
      <c r="B19" s="97">
        <v>200</v>
      </c>
      <c r="C19" s="109" t="s">
        <v>548</v>
      </c>
      <c r="D19" s="104" t="str">
        <f t="shared" si="0"/>
        <v>000 0100 0000000 000 225</v>
      </c>
      <c r="E19" s="105">
        <v>21407868.640000001</v>
      </c>
      <c r="F19" s="106">
        <v>21407868.640000001</v>
      </c>
      <c r="G19" s="106"/>
      <c r="H19" s="106">
        <v>10414351.84</v>
      </c>
      <c r="I19" s="106">
        <v>10993516.800000001</v>
      </c>
      <c r="J19" s="106">
        <v>15663595.16</v>
      </c>
      <c r="K19" s="106">
        <v>15663595.16</v>
      </c>
      <c r="L19" s="106"/>
      <c r="M19" s="106">
        <v>9022955.7200000007</v>
      </c>
      <c r="N19" s="106">
        <v>6640639.4400000004</v>
      </c>
    </row>
    <row r="20" spans="1:14" s="22" customFormat="1">
      <c r="A20" s="107" t="s">
        <v>549</v>
      </c>
      <c r="B20" s="97">
        <v>200</v>
      </c>
      <c r="C20" s="109" t="s">
        <v>550</v>
      </c>
      <c r="D20" s="104" t="str">
        <f t="shared" si="0"/>
        <v>000 0100 0000000 000 226</v>
      </c>
      <c r="E20" s="105">
        <v>36639158.159999996</v>
      </c>
      <c r="F20" s="106">
        <v>36639158.159999996</v>
      </c>
      <c r="G20" s="106"/>
      <c r="H20" s="106">
        <v>13246874.310000001</v>
      </c>
      <c r="I20" s="106">
        <v>23392283.850000001</v>
      </c>
      <c r="J20" s="106">
        <v>27753578.850000001</v>
      </c>
      <c r="K20" s="106">
        <v>27753578.850000001</v>
      </c>
      <c r="L20" s="106"/>
      <c r="M20" s="106">
        <v>8809124.3200000003</v>
      </c>
      <c r="N20" s="106">
        <v>18944454.530000001</v>
      </c>
    </row>
    <row r="21" spans="1:14" s="22" customFormat="1" ht="22.5">
      <c r="A21" s="107" t="s">
        <v>551</v>
      </c>
      <c r="B21" s="97">
        <v>200</v>
      </c>
      <c r="C21" s="109" t="s">
        <v>552</v>
      </c>
      <c r="D21" s="104" t="str">
        <f t="shared" si="0"/>
        <v>000 0100 0000000 000 240</v>
      </c>
      <c r="E21" s="105">
        <v>24609507.84</v>
      </c>
      <c r="F21" s="106">
        <v>24609507.84</v>
      </c>
      <c r="G21" s="106"/>
      <c r="H21" s="106">
        <v>24559507.84</v>
      </c>
      <c r="I21" s="106">
        <v>50000</v>
      </c>
      <c r="J21" s="106">
        <v>21583529.399999999</v>
      </c>
      <c r="K21" s="106">
        <v>21583529.399999999</v>
      </c>
      <c r="L21" s="106"/>
      <c r="M21" s="106">
        <v>21533529.399999999</v>
      </c>
      <c r="N21" s="106">
        <v>50000</v>
      </c>
    </row>
    <row r="22" spans="1:14" s="22" customFormat="1" ht="33.75">
      <c r="A22" s="107" t="s">
        <v>553</v>
      </c>
      <c r="B22" s="97">
        <v>200</v>
      </c>
      <c r="C22" s="109" t="s">
        <v>554</v>
      </c>
      <c r="D22" s="104" t="str">
        <f t="shared" si="0"/>
        <v>000 0100 0000000 000 241</v>
      </c>
      <c r="E22" s="105">
        <v>15618218.439999999</v>
      </c>
      <c r="F22" s="106">
        <v>15618218.439999999</v>
      </c>
      <c r="G22" s="106"/>
      <c r="H22" s="106">
        <v>15618218.439999999</v>
      </c>
      <c r="I22" s="106"/>
      <c r="J22" s="106">
        <v>12965490</v>
      </c>
      <c r="K22" s="106">
        <v>12965490</v>
      </c>
      <c r="L22" s="106"/>
      <c r="M22" s="106">
        <v>12965490</v>
      </c>
      <c r="N22" s="106"/>
    </row>
    <row r="23" spans="1:14" s="22" customFormat="1" ht="45">
      <c r="A23" s="107" t="s">
        <v>555</v>
      </c>
      <c r="B23" s="97">
        <v>200</v>
      </c>
      <c r="C23" s="109" t="s">
        <v>556</v>
      </c>
      <c r="D23" s="104" t="str">
        <f t="shared" si="0"/>
        <v>000 0100 0000000 000 242</v>
      </c>
      <c r="E23" s="105">
        <v>8991289.4000000004</v>
      </c>
      <c r="F23" s="106">
        <v>8991289.4000000004</v>
      </c>
      <c r="G23" s="106"/>
      <c r="H23" s="106">
        <v>8941289.4000000004</v>
      </c>
      <c r="I23" s="106">
        <v>50000</v>
      </c>
      <c r="J23" s="106">
        <v>8618039.4000000004</v>
      </c>
      <c r="K23" s="106">
        <v>8618039.4000000004</v>
      </c>
      <c r="L23" s="106"/>
      <c r="M23" s="106">
        <v>8568039.4000000004</v>
      </c>
      <c r="N23" s="106">
        <v>50000</v>
      </c>
    </row>
    <row r="24" spans="1:14" s="22" customFormat="1">
      <c r="A24" s="107" t="s">
        <v>557</v>
      </c>
      <c r="B24" s="97">
        <v>200</v>
      </c>
      <c r="C24" s="109" t="s">
        <v>558</v>
      </c>
      <c r="D24" s="104" t="str">
        <f t="shared" si="0"/>
        <v>000 0100 0000000 000 250</v>
      </c>
      <c r="E24" s="105"/>
      <c r="F24" s="106"/>
      <c r="G24" s="106">
        <v>500516</v>
      </c>
      <c r="H24" s="106">
        <v>53000</v>
      </c>
      <c r="I24" s="106">
        <v>447516</v>
      </c>
      <c r="J24" s="106"/>
      <c r="K24" s="106"/>
      <c r="L24" s="106">
        <v>451920</v>
      </c>
      <c r="M24" s="106">
        <v>53000</v>
      </c>
      <c r="N24" s="106">
        <v>398920</v>
      </c>
    </row>
    <row r="25" spans="1:14" s="22" customFormat="1" ht="33.75">
      <c r="A25" s="107" t="s">
        <v>559</v>
      </c>
      <c r="B25" s="97">
        <v>200</v>
      </c>
      <c r="C25" s="109" t="s">
        <v>560</v>
      </c>
      <c r="D25" s="104" t="str">
        <f t="shared" si="0"/>
        <v>000 0100 0000000 000 251</v>
      </c>
      <c r="E25" s="105"/>
      <c r="F25" s="106"/>
      <c r="G25" s="106">
        <v>500516</v>
      </c>
      <c r="H25" s="106">
        <v>53000</v>
      </c>
      <c r="I25" s="106">
        <v>447516</v>
      </c>
      <c r="J25" s="106"/>
      <c r="K25" s="106"/>
      <c r="L25" s="106">
        <v>451920</v>
      </c>
      <c r="M25" s="106">
        <v>53000</v>
      </c>
      <c r="N25" s="106">
        <v>398920</v>
      </c>
    </row>
    <row r="26" spans="1:14" s="22" customFormat="1">
      <c r="A26" s="107" t="s">
        <v>561</v>
      </c>
      <c r="B26" s="97">
        <v>200</v>
      </c>
      <c r="C26" s="109" t="s">
        <v>562</v>
      </c>
      <c r="D26" s="104" t="str">
        <f t="shared" si="0"/>
        <v>000 0100 0000000 000 260</v>
      </c>
      <c r="E26" s="105">
        <v>50000</v>
      </c>
      <c r="F26" s="106">
        <v>50000</v>
      </c>
      <c r="G26" s="106"/>
      <c r="H26" s="106">
        <v>50000</v>
      </c>
      <c r="I26" s="106"/>
      <c r="J26" s="106">
        <v>50000</v>
      </c>
      <c r="K26" s="106">
        <v>50000</v>
      </c>
      <c r="L26" s="106"/>
      <c r="M26" s="106">
        <v>50000</v>
      </c>
      <c r="N26" s="106"/>
    </row>
    <row r="27" spans="1:14" s="22" customFormat="1" ht="33.75">
      <c r="A27" s="107" t="s">
        <v>563</v>
      </c>
      <c r="B27" s="97">
        <v>200</v>
      </c>
      <c r="C27" s="109" t="s">
        <v>564</v>
      </c>
      <c r="D27" s="104" t="str">
        <f t="shared" si="0"/>
        <v>000 0100 0000000 000 263</v>
      </c>
      <c r="E27" s="105">
        <v>50000</v>
      </c>
      <c r="F27" s="106">
        <v>50000</v>
      </c>
      <c r="G27" s="106"/>
      <c r="H27" s="106">
        <v>50000</v>
      </c>
      <c r="I27" s="106"/>
      <c r="J27" s="106">
        <v>50000</v>
      </c>
      <c r="K27" s="106">
        <v>50000</v>
      </c>
      <c r="L27" s="106"/>
      <c r="M27" s="106">
        <v>50000</v>
      </c>
      <c r="N27" s="106"/>
    </row>
    <row r="28" spans="1:14" s="22" customFormat="1">
      <c r="A28" s="107" t="s">
        <v>565</v>
      </c>
      <c r="B28" s="97">
        <v>200</v>
      </c>
      <c r="C28" s="109" t="s">
        <v>566</v>
      </c>
      <c r="D28" s="104" t="str">
        <f t="shared" si="0"/>
        <v>000 0100 0000000 000 290</v>
      </c>
      <c r="E28" s="105">
        <v>25484435.469999999</v>
      </c>
      <c r="F28" s="106">
        <v>25484435.469999999</v>
      </c>
      <c r="G28" s="106"/>
      <c r="H28" s="106">
        <v>15603101.109999999</v>
      </c>
      <c r="I28" s="106">
        <v>9881334.3599999994</v>
      </c>
      <c r="J28" s="106">
        <v>16423042.93</v>
      </c>
      <c r="K28" s="106">
        <v>16423042.93</v>
      </c>
      <c r="L28" s="106"/>
      <c r="M28" s="106">
        <v>8657494.8000000007</v>
      </c>
      <c r="N28" s="106">
        <v>7765548.1299999999</v>
      </c>
    </row>
    <row r="29" spans="1:14" s="22" customFormat="1">
      <c r="A29" s="107" t="s">
        <v>567</v>
      </c>
      <c r="B29" s="97">
        <v>200</v>
      </c>
      <c r="C29" s="109" t="s">
        <v>568</v>
      </c>
      <c r="D29" s="104" t="str">
        <f t="shared" si="0"/>
        <v>000 0100 0000000 000 300</v>
      </c>
      <c r="E29" s="105">
        <v>41282548.57</v>
      </c>
      <c r="F29" s="106">
        <v>41282548.57</v>
      </c>
      <c r="G29" s="106"/>
      <c r="H29" s="106">
        <v>23058859.82</v>
      </c>
      <c r="I29" s="106">
        <v>18223688.75</v>
      </c>
      <c r="J29" s="106">
        <v>34024975.060000002</v>
      </c>
      <c r="K29" s="106">
        <v>34024975.060000002</v>
      </c>
      <c r="L29" s="106"/>
      <c r="M29" s="106">
        <v>19999652.609999999</v>
      </c>
      <c r="N29" s="106">
        <v>14025322.449999999</v>
      </c>
    </row>
    <row r="30" spans="1:14" s="22" customFormat="1" ht="22.5">
      <c r="A30" s="107" t="s">
        <v>569</v>
      </c>
      <c r="B30" s="97">
        <v>200</v>
      </c>
      <c r="C30" s="109" t="s">
        <v>570</v>
      </c>
      <c r="D30" s="104" t="str">
        <f t="shared" si="0"/>
        <v>000 0100 0000000 000 310</v>
      </c>
      <c r="E30" s="105">
        <v>19689653</v>
      </c>
      <c r="F30" s="106">
        <v>19689653</v>
      </c>
      <c r="G30" s="106"/>
      <c r="H30" s="106">
        <v>11771925.99</v>
      </c>
      <c r="I30" s="106">
        <v>7917727.0099999998</v>
      </c>
      <c r="J30" s="106">
        <v>16768149.73</v>
      </c>
      <c r="K30" s="106">
        <v>16768149.73</v>
      </c>
      <c r="L30" s="106"/>
      <c r="M30" s="106">
        <v>11319887.199999999</v>
      </c>
      <c r="N30" s="106">
        <v>5448262.5300000003</v>
      </c>
    </row>
    <row r="31" spans="1:14" s="22" customFormat="1" ht="22.5">
      <c r="A31" s="107" t="s">
        <v>571</v>
      </c>
      <c r="B31" s="97">
        <v>200</v>
      </c>
      <c r="C31" s="109" t="s">
        <v>572</v>
      </c>
      <c r="D31" s="104" t="str">
        <f t="shared" si="0"/>
        <v>000 0100 0000000 000 340</v>
      </c>
      <c r="E31" s="105">
        <v>21592895.57</v>
      </c>
      <c r="F31" s="106">
        <v>21592895.57</v>
      </c>
      <c r="G31" s="106"/>
      <c r="H31" s="106">
        <v>11286933.83</v>
      </c>
      <c r="I31" s="106">
        <v>10305961.74</v>
      </c>
      <c r="J31" s="106">
        <v>17256825.329999998</v>
      </c>
      <c r="K31" s="106">
        <v>17256825.329999998</v>
      </c>
      <c r="L31" s="106"/>
      <c r="M31" s="106">
        <v>8679765.4100000001</v>
      </c>
      <c r="N31" s="106">
        <v>8577059.9199999999</v>
      </c>
    </row>
    <row r="32" spans="1:14" s="22" customFormat="1" ht="45">
      <c r="A32" s="107" t="s">
        <v>573</v>
      </c>
      <c r="B32" s="97">
        <v>200</v>
      </c>
      <c r="C32" s="109" t="s">
        <v>574</v>
      </c>
      <c r="D32" s="104" t="str">
        <f t="shared" si="0"/>
        <v>000 0102 0000000 000 000</v>
      </c>
      <c r="E32" s="105">
        <v>8314041.9199999999</v>
      </c>
      <c r="F32" s="106">
        <v>8314041.9199999999</v>
      </c>
      <c r="G32" s="106"/>
      <c r="H32" s="106">
        <v>1715165.97</v>
      </c>
      <c r="I32" s="106">
        <v>6598875.9500000002</v>
      </c>
      <c r="J32" s="106">
        <v>6303091.3700000001</v>
      </c>
      <c r="K32" s="106">
        <v>6303091.3700000001</v>
      </c>
      <c r="L32" s="106"/>
      <c r="M32" s="106">
        <v>1329858.51</v>
      </c>
      <c r="N32" s="106">
        <v>4973232.8600000003</v>
      </c>
    </row>
    <row r="33" spans="1:14" s="22" customFormat="1">
      <c r="A33" s="107" t="s">
        <v>527</v>
      </c>
      <c r="B33" s="97">
        <v>200</v>
      </c>
      <c r="C33" s="109" t="s">
        <v>575</v>
      </c>
      <c r="D33" s="104" t="str">
        <f t="shared" si="0"/>
        <v>000 0102 0000000 000 200</v>
      </c>
      <c r="E33" s="105">
        <v>8314041.9199999999</v>
      </c>
      <c r="F33" s="106">
        <v>8314041.9199999999</v>
      </c>
      <c r="G33" s="106"/>
      <c r="H33" s="106">
        <v>1715165.97</v>
      </c>
      <c r="I33" s="106">
        <v>6598875.9500000002</v>
      </c>
      <c r="J33" s="106">
        <v>6303091.3700000001</v>
      </c>
      <c r="K33" s="106">
        <v>6303091.3700000001</v>
      </c>
      <c r="L33" s="106"/>
      <c r="M33" s="106">
        <v>1329858.51</v>
      </c>
      <c r="N33" s="106">
        <v>4973232.8600000003</v>
      </c>
    </row>
    <row r="34" spans="1:14" s="22" customFormat="1" ht="22.5">
      <c r="A34" s="107" t="s">
        <v>529</v>
      </c>
      <c r="B34" s="97">
        <v>200</v>
      </c>
      <c r="C34" s="109" t="s">
        <v>576</v>
      </c>
      <c r="D34" s="104" t="str">
        <f t="shared" si="0"/>
        <v>000 0102 0000000 000 210</v>
      </c>
      <c r="E34" s="105">
        <v>8286511.5199999996</v>
      </c>
      <c r="F34" s="106">
        <v>8286511.5199999996</v>
      </c>
      <c r="G34" s="106"/>
      <c r="H34" s="106">
        <v>1707835.57</v>
      </c>
      <c r="I34" s="106">
        <v>6578675.9500000002</v>
      </c>
      <c r="J34" s="106">
        <v>6286020.6200000001</v>
      </c>
      <c r="K34" s="106">
        <v>6286020.6200000001</v>
      </c>
      <c r="L34" s="106"/>
      <c r="M34" s="106">
        <v>1325065.4099999999</v>
      </c>
      <c r="N34" s="106">
        <v>4960955.21</v>
      </c>
    </row>
    <row r="35" spans="1:14" s="22" customFormat="1">
      <c r="A35" s="107" t="s">
        <v>531</v>
      </c>
      <c r="B35" s="97">
        <v>200</v>
      </c>
      <c r="C35" s="109" t="s">
        <v>577</v>
      </c>
      <c r="D35" s="104" t="str">
        <f t="shared" si="0"/>
        <v>000 0102 0000000 000 211</v>
      </c>
      <c r="E35" s="105">
        <v>6399734.1399999997</v>
      </c>
      <c r="F35" s="106">
        <v>6399734.1399999997</v>
      </c>
      <c r="G35" s="106"/>
      <c r="H35" s="106">
        <v>1311701.67</v>
      </c>
      <c r="I35" s="106">
        <v>5088032.47</v>
      </c>
      <c r="J35" s="106">
        <v>4943279.29</v>
      </c>
      <c r="K35" s="106">
        <v>4943279.29</v>
      </c>
      <c r="L35" s="106"/>
      <c r="M35" s="106">
        <v>1100686.4099999999</v>
      </c>
      <c r="N35" s="106">
        <v>3842592.88</v>
      </c>
    </row>
    <row r="36" spans="1:14" s="22" customFormat="1">
      <c r="A36" s="107" t="s">
        <v>533</v>
      </c>
      <c r="B36" s="97">
        <v>200</v>
      </c>
      <c r="C36" s="109" t="s">
        <v>578</v>
      </c>
      <c r="D36" s="104" t="str">
        <f t="shared" si="0"/>
        <v>000 0102 0000000 000 212</v>
      </c>
      <c r="E36" s="105">
        <v>3300</v>
      </c>
      <c r="F36" s="106">
        <v>3300</v>
      </c>
      <c r="G36" s="106"/>
      <c r="H36" s="106"/>
      <c r="I36" s="106">
        <v>3300</v>
      </c>
      <c r="J36" s="106">
        <v>3300</v>
      </c>
      <c r="K36" s="106">
        <v>3300</v>
      </c>
      <c r="L36" s="106"/>
      <c r="M36" s="106"/>
      <c r="N36" s="106">
        <v>3300</v>
      </c>
    </row>
    <row r="37" spans="1:14" s="22" customFormat="1">
      <c r="A37" s="107" t="s">
        <v>535</v>
      </c>
      <c r="B37" s="97">
        <v>200</v>
      </c>
      <c r="C37" s="109" t="s">
        <v>579</v>
      </c>
      <c r="D37" s="104" t="str">
        <f t="shared" si="0"/>
        <v>000 0102 0000000 000 213</v>
      </c>
      <c r="E37" s="105">
        <v>1883477.38</v>
      </c>
      <c r="F37" s="106">
        <v>1883477.38</v>
      </c>
      <c r="G37" s="106"/>
      <c r="H37" s="106">
        <v>396133.9</v>
      </c>
      <c r="I37" s="106">
        <v>1487343.48</v>
      </c>
      <c r="J37" s="106">
        <v>1339441.33</v>
      </c>
      <c r="K37" s="106">
        <v>1339441.33</v>
      </c>
      <c r="L37" s="106"/>
      <c r="M37" s="106">
        <v>224379</v>
      </c>
      <c r="N37" s="106">
        <v>1115062.33</v>
      </c>
    </row>
    <row r="38" spans="1:14" s="22" customFormat="1">
      <c r="A38" s="107" t="s">
        <v>537</v>
      </c>
      <c r="B38" s="97">
        <v>200</v>
      </c>
      <c r="C38" s="109" t="s">
        <v>580</v>
      </c>
      <c r="D38" s="104" t="str">
        <f t="shared" si="0"/>
        <v>000 0102 0000000 000 220</v>
      </c>
      <c r="E38" s="105">
        <v>27530.400000000001</v>
      </c>
      <c r="F38" s="106">
        <v>27530.400000000001</v>
      </c>
      <c r="G38" s="106"/>
      <c r="H38" s="106">
        <v>7330.4</v>
      </c>
      <c r="I38" s="106">
        <v>20200</v>
      </c>
      <c r="J38" s="106">
        <v>17070.75</v>
      </c>
      <c r="K38" s="106">
        <v>17070.75</v>
      </c>
      <c r="L38" s="106"/>
      <c r="M38" s="106">
        <v>4793.1000000000004</v>
      </c>
      <c r="N38" s="106">
        <v>12277.65</v>
      </c>
    </row>
    <row r="39" spans="1:14" s="22" customFormat="1">
      <c r="A39" s="107" t="s">
        <v>541</v>
      </c>
      <c r="B39" s="97">
        <v>200</v>
      </c>
      <c r="C39" s="109" t="s">
        <v>581</v>
      </c>
      <c r="D39" s="104" t="str">
        <f t="shared" si="0"/>
        <v>000 0102 0000000 000 222</v>
      </c>
      <c r="E39" s="105">
        <v>2000</v>
      </c>
      <c r="F39" s="106">
        <v>2000</v>
      </c>
      <c r="G39" s="106"/>
      <c r="H39" s="106"/>
      <c r="I39" s="106">
        <v>2000</v>
      </c>
      <c r="J39" s="106"/>
      <c r="K39" s="106"/>
      <c r="L39" s="106"/>
      <c r="M39" s="106"/>
      <c r="N39" s="106"/>
    </row>
    <row r="40" spans="1:14" s="22" customFormat="1">
      <c r="A40" s="107" t="s">
        <v>549</v>
      </c>
      <c r="B40" s="97">
        <v>200</v>
      </c>
      <c r="C40" s="109" t="s">
        <v>582</v>
      </c>
      <c r="D40" s="104" t="str">
        <f t="shared" si="0"/>
        <v>000 0102 0000000 000 226</v>
      </c>
      <c r="E40" s="105">
        <v>25530.400000000001</v>
      </c>
      <c r="F40" s="106">
        <v>25530.400000000001</v>
      </c>
      <c r="G40" s="106"/>
      <c r="H40" s="106">
        <v>7330.4</v>
      </c>
      <c r="I40" s="106">
        <v>18200</v>
      </c>
      <c r="J40" s="106">
        <v>17070.75</v>
      </c>
      <c r="K40" s="106">
        <v>17070.75</v>
      </c>
      <c r="L40" s="106"/>
      <c r="M40" s="106">
        <v>4793.1000000000004</v>
      </c>
      <c r="N40" s="106">
        <v>12277.65</v>
      </c>
    </row>
    <row r="41" spans="1:14" s="22" customFormat="1" ht="56.25">
      <c r="A41" s="107" t="s">
        <v>583</v>
      </c>
      <c r="B41" s="97">
        <v>200</v>
      </c>
      <c r="C41" s="109" t="s">
        <v>584</v>
      </c>
      <c r="D41" s="104" t="str">
        <f t="shared" si="0"/>
        <v>000 0103 0000000 000 000</v>
      </c>
      <c r="E41" s="105">
        <v>1449000</v>
      </c>
      <c r="F41" s="106">
        <v>1449000</v>
      </c>
      <c r="G41" s="106"/>
      <c r="H41" s="106">
        <v>1215000</v>
      </c>
      <c r="I41" s="106">
        <v>234000</v>
      </c>
      <c r="J41" s="106">
        <v>932000</v>
      </c>
      <c r="K41" s="106">
        <v>932000</v>
      </c>
      <c r="L41" s="106"/>
      <c r="M41" s="106">
        <v>745000</v>
      </c>
      <c r="N41" s="106">
        <v>187000</v>
      </c>
    </row>
    <row r="42" spans="1:14" s="22" customFormat="1">
      <c r="A42" s="107" t="s">
        <v>527</v>
      </c>
      <c r="B42" s="97">
        <v>200</v>
      </c>
      <c r="C42" s="109" t="s">
        <v>585</v>
      </c>
      <c r="D42" s="104" t="str">
        <f t="shared" si="0"/>
        <v>000 0103 0000000 000 200</v>
      </c>
      <c r="E42" s="105">
        <v>1449000</v>
      </c>
      <c r="F42" s="106">
        <v>1449000</v>
      </c>
      <c r="G42" s="106"/>
      <c r="H42" s="106">
        <v>1215000</v>
      </c>
      <c r="I42" s="106">
        <v>234000</v>
      </c>
      <c r="J42" s="106">
        <v>932000</v>
      </c>
      <c r="K42" s="106">
        <v>932000</v>
      </c>
      <c r="L42" s="106"/>
      <c r="M42" s="106">
        <v>745000</v>
      </c>
      <c r="N42" s="106">
        <v>187000</v>
      </c>
    </row>
    <row r="43" spans="1:14" s="22" customFormat="1" ht="22.5">
      <c r="A43" s="107" t="s">
        <v>529</v>
      </c>
      <c r="B43" s="97">
        <v>200</v>
      </c>
      <c r="C43" s="109" t="s">
        <v>586</v>
      </c>
      <c r="D43" s="104" t="str">
        <f t="shared" si="0"/>
        <v>000 0103 0000000 000 210</v>
      </c>
      <c r="E43" s="105">
        <v>1347000</v>
      </c>
      <c r="F43" s="106">
        <v>1347000</v>
      </c>
      <c r="G43" s="106"/>
      <c r="H43" s="106">
        <v>1215000</v>
      </c>
      <c r="I43" s="106">
        <v>132000</v>
      </c>
      <c r="J43" s="106">
        <v>844000</v>
      </c>
      <c r="K43" s="106">
        <v>844000</v>
      </c>
      <c r="L43" s="106"/>
      <c r="M43" s="106">
        <v>745000</v>
      </c>
      <c r="N43" s="106">
        <v>99000</v>
      </c>
    </row>
    <row r="44" spans="1:14" s="22" customFormat="1">
      <c r="A44" s="107" t="s">
        <v>533</v>
      </c>
      <c r="B44" s="97">
        <v>200</v>
      </c>
      <c r="C44" s="109" t="s">
        <v>587</v>
      </c>
      <c r="D44" s="104" t="str">
        <f t="shared" si="0"/>
        <v>000 0103 0000000 000 212</v>
      </c>
      <c r="E44" s="105">
        <v>1347000</v>
      </c>
      <c r="F44" s="106">
        <v>1347000</v>
      </c>
      <c r="G44" s="106"/>
      <c r="H44" s="106">
        <v>1215000</v>
      </c>
      <c r="I44" s="106">
        <v>132000</v>
      </c>
      <c r="J44" s="106">
        <v>844000</v>
      </c>
      <c r="K44" s="106">
        <v>844000</v>
      </c>
      <c r="L44" s="106"/>
      <c r="M44" s="106">
        <v>745000</v>
      </c>
      <c r="N44" s="106">
        <v>99000</v>
      </c>
    </row>
    <row r="45" spans="1:14" s="22" customFormat="1">
      <c r="A45" s="107" t="s">
        <v>565</v>
      </c>
      <c r="B45" s="97">
        <v>200</v>
      </c>
      <c r="C45" s="109" t="s">
        <v>588</v>
      </c>
      <c r="D45" s="104" t="str">
        <f t="shared" si="0"/>
        <v>000 0103 0000000 000 290</v>
      </c>
      <c r="E45" s="105">
        <v>102000</v>
      </c>
      <c r="F45" s="106">
        <v>102000</v>
      </c>
      <c r="G45" s="106"/>
      <c r="H45" s="106"/>
      <c r="I45" s="106">
        <v>102000</v>
      </c>
      <c r="J45" s="106">
        <v>88000</v>
      </c>
      <c r="K45" s="106">
        <v>88000</v>
      </c>
      <c r="L45" s="106"/>
      <c r="M45" s="106"/>
      <c r="N45" s="106">
        <v>88000</v>
      </c>
    </row>
    <row r="46" spans="1:14" s="22" customFormat="1" ht="67.5">
      <c r="A46" s="107" t="s">
        <v>589</v>
      </c>
      <c r="B46" s="97">
        <v>200</v>
      </c>
      <c r="C46" s="109" t="s">
        <v>590</v>
      </c>
      <c r="D46" s="104" t="str">
        <f t="shared" si="0"/>
        <v>000 0104 0000000 000 000</v>
      </c>
      <c r="E46" s="105">
        <v>135010569.63</v>
      </c>
      <c r="F46" s="106">
        <v>135010569.63</v>
      </c>
      <c r="G46" s="106">
        <v>53000</v>
      </c>
      <c r="H46" s="106">
        <v>77932548.170000002</v>
      </c>
      <c r="I46" s="106">
        <v>57131021.460000001</v>
      </c>
      <c r="J46" s="106">
        <v>107529158.55</v>
      </c>
      <c r="K46" s="106">
        <v>107529158.55</v>
      </c>
      <c r="L46" s="106">
        <v>53000</v>
      </c>
      <c r="M46" s="106">
        <v>62887339.219999999</v>
      </c>
      <c r="N46" s="106">
        <v>44694819.329999998</v>
      </c>
    </row>
    <row r="47" spans="1:14" s="22" customFormat="1">
      <c r="A47" s="107" t="s">
        <v>527</v>
      </c>
      <c r="B47" s="97">
        <v>200</v>
      </c>
      <c r="C47" s="109" t="s">
        <v>591</v>
      </c>
      <c r="D47" s="104" t="str">
        <f t="shared" si="0"/>
        <v>000 0104 0000000 000 200</v>
      </c>
      <c r="E47" s="105">
        <v>132625002.75</v>
      </c>
      <c r="F47" s="106">
        <v>132625002.75</v>
      </c>
      <c r="G47" s="106">
        <v>53000</v>
      </c>
      <c r="H47" s="106">
        <v>76879348.170000002</v>
      </c>
      <c r="I47" s="106">
        <v>55798654.579999998</v>
      </c>
      <c r="J47" s="106">
        <v>105750076.73</v>
      </c>
      <c r="K47" s="106">
        <v>105750076.73</v>
      </c>
      <c r="L47" s="106">
        <v>53000</v>
      </c>
      <c r="M47" s="106">
        <v>62134832.68</v>
      </c>
      <c r="N47" s="106">
        <v>43668244.049999997</v>
      </c>
    </row>
    <row r="48" spans="1:14" s="22" customFormat="1" ht="22.5">
      <c r="A48" s="107" t="s">
        <v>529</v>
      </c>
      <c r="B48" s="97">
        <v>200</v>
      </c>
      <c r="C48" s="109" t="s">
        <v>592</v>
      </c>
      <c r="D48" s="104" t="str">
        <f t="shared" si="0"/>
        <v>000 0104 0000000 000 210</v>
      </c>
      <c r="E48" s="105">
        <v>121688561.81</v>
      </c>
      <c r="F48" s="106">
        <v>121688561.81</v>
      </c>
      <c r="G48" s="106"/>
      <c r="H48" s="106">
        <v>72016532.170000002</v>
      </c>
      <c r="I48" s="106">
        <v>49672029.640000001</v>
      </c>
      <c r="J48" s="106">
        <v>97080674.590000004</v>
      </c>
      <c r="K48" s="106">
        <v>97080674.590000004</v>
      </c>
      <c r="L48" s="106"/>
      <c r="M48" s="106">
        <v>58389149.130000003</v>
      </c>
      <c r="N48" s="106">
        <v>38691525.460000001</v>
      </c>
    </row>
    <row r="49" spans="1:14" s="22" customFormat="1">
      <c r="A49" s="107" t="s">
        <v>531</v>
      </c>
      <c r="B49" s="97">
        <v>200</v>
      </c>
      <c r="C49" s="109" t="s">
        <v>593</v>
      </c>
      <c r="D49" s="104" t="str">
        <f t="shared" si="0"/>
        <v>000 0104 0000000 000 211</v>
      </c>
      <c r="E49" s="105">
        <v>93306119.579999998</v>
      </c>
      <c r="F49" s="106">
        <v>93306119.579999998</v>
      </c>
      <c r="G49" s="106"/>
      <c r="H49" s="106">
        <v>55109837.219999999</v>
      </c>
      <c r="I49" s="106">
        <v>38196282.359999999</v>
      </c>
      <c r="J49" s="106">
        <v>75096615.650000006</v>
      </c>
      <c r="K49" s="106">
        <v>75096615.650000006</v>
      </c>
      <c r="L49" s="106"/>
      <c r="M49" s="106">
        <v>45125675</v>
      </c>
      <c r="N49" s="106">
        <v>29970940.649999999</v>
      </c>
    </row>
    <row r="50" spans="1:14" s="22" customFormat="1">
      <c r="A50" s="107" t="s">
        <v>533</v>
      </c>
      <c r="B50" s="97">
        <v>200</v>
      </c>
      <c r="C50" s="109" t="s">
        <v>594</v>
      </c>
      <c r="D50" s="104" t="str">
        <f t="shared" si="0"/>
        <v>000 0104 0000000 000 212</v>
      </c>
      <c r="E50" s="105">
        <v>281223.27</v>
      </c>
      <c r="F50" s="106">
        <v>281223.27</v>
      </c>
      <c r="G50" s="106"/>
      <c r="H50" s="106">
        <v>263523.27</v>
      </c>
      <c r="I50" s="106">
        <v>17700</v>
      </c>
      <c r="J50" s="106">
        <v>159639.49</v>
      </c>
      <c r="K50" s="106">
        <v>159639.49</v>
      </c>
      <c r="L50" s="106"/>
      <c r="M50" s="106">
        <v>148252.39000000001</v>
      </c>
      <c r="N50" s="106">
        <v>11387.1</v>
      </c>
    </row>
    <row r="51" spans="1:14" s="22" customFormat="1">
      <c r="A51" s="107" t="s">
        <v>535</v>
      </c>
      <c r="B51" s="97">
        <v>200</v>
      </c>
      <c r="C51" s="109" t="s">
        <v>595</v>
      </c>
      <c r="D51" s="104" t="str">
        <f t="shared" si="0"/>
        <v>000 0104 0000000 000 213</v>
      </c>
      <c r="E51" s="105">
        <v>28101218.960000001</v>
      </c>
      <c r="F51" s="106">
        <v>28101218.960000001</v>
      </c>
      <c r="G51" s="106"/>
      <c r="H51" s="106">
        <v>16643171.68</v>
      </c>
      <c r="I51" s="106">
        <v>11458047.279999999</v>
      </c>
      <c r="J51" s="106">
        <v>21824419.449999999</v>
      </c>
      <c r="K51" s="106">
        <v>21824419.449999999</v>
      </c>
      <c r="L51" s="106"/>
      <c r="M51" s="106">
        <v>13115221.74</v>
      </c>
      <c r="N51" s="106">
        <v>8709197.7100000009</v>
      </c>
    </row>
    <row r="52" spans="1:14" s="22" customFormat="1">
      <c r="A52" s="107" t="s">
        <v>537</v>
      </c>
      <c r="B52" s="97">
        <v>200</v>
      </c>
      <c r="C52" s="109" t="s">
        <v>596</v>
      </c>
      <c r="D52" s="104" t="str">
        <f t="shared" si="0"/>
        <v>000 0104 0000000 000 220</v>
      </c>
      <c r="E52" s="105">
        <v>9032661.4199999999</v>
      </c>
      <c r="F52" s="106">
        <v>9032661.4199999999</v>
      </c>
      <c r="G52" s="106"/>
      <c r="H52" s="106">
        <v>4411500</v>
      </c>
      <c r="I52" s="106">
        <v>4621161.42</v>
      </c>
      <c r="J52" s="106">
        <v>7034709.3600000003</v>
      </c>
      <c r="K52" s="106">
        <v>7034709.3600000003</v>
      </c>
      <c r="L52" s="106"/>
      <c r="M52" s="106">
        <v>3393362.95</v>
      </c>
      <c r="N52" s="106">
        <v>3641346.41</v>
      </c>
    </row>
    <row r="53" spans="1:14" s="22" customFormat="1">
      <c r="A53" s="107" t="s">
        <v>539</v>
      </c>
      <c r="B53" s="97">
        <v>200</v>
      </c>
      <c r="C53" s="109" t="s">
        <v>597</v>
      </c>
      <c r="D53" s="104" t="str">
        <f t="shared" si="0"/>
        <v>000 0104 0000000 000 221</v>
      </c>
      <c r="E53" s="105">
        <v>2600399.5499999998</v>
      </c>
      <c r="F53" s="106">
        <v>2600399.5499999998</v>
      </c>
      <c r="G53" s="106"/>
      <c r="H53" s="106">
        <v>1704200</v>
      </c>
      <c r="I53" s="106">
        <v>896199.55</v>
      </c>
      <c r="J53" s="106">
        <v>1905976.7</v>
      </c>
      <c r="K53" s="106">
        <v>1905976.7</v>
      </c>
      <c r="L53" s="106"/>
      <c r="M53" s="106">
        <v>1221680.8799999999</v>
      </c>
      <c r="N53" s="106">
        <v>684295.82</v>
      </c>
    </row>
    <row r="54" spans="1:14" s="22" customFormat="1">
      <c r="A54" s="107" t="s">
        <v>541</v>
      </c>
      <c r="B54" s="97">
        <v>200</v>
      </c>
      <c r="C54" s="109" t="s">
        <v>598</v>
      </c>
      <c r="D54" s="104" t="str">
        <f t="shared" si="0"/>
        <v>000 0104 0000000 000 222</v>
      </c>
      <c r="E54" s="105">
        <v>315235.92</v>
      </c>
      <c r="F54" s="106">
        <v>315235.92</v>
      </c>
      <c r="G54" s="106"/>
      <c r="H54" s="106">
        <v>256500</v>
      </c>
      <c r="I54" s="106">
        <v>58735.92</v>
      </c>
      <c r="J54" s="106">
        <v>181480.22</v>
      </c>
      <c r="K54" s="106">
        <v>181480.22</v>
      </c>
      <c r="L54" s="106"/>
      <c r="M54" s="106">
        <v>138716.79999999999</v>
      </c>
      <c r="N54" s="106">
        <v>42763.42</v>
      </c>
    </row>
    <row r="55" spans="1:14" s="22" customFormat="1">
      <c r="A55" s="107" t="s">
        <v>543</v>
      </c>
      <c r="B55" s="97">
        <v>200</v>
      </c>
      <c r="C55" s="109" t="s">
        <v>599</v>
      </c>
      <c r="D55" s="104" t="str">
        <f t="shared" si="0"/>
        <v>000 0104 0000000 000 223</v>
      </c>
      <c r="E55" s="105">
        <v>872306</v>
      </c>
      <c r="F55" s="106">
        <v>872306</v>
      </c>
      <c r="G55" s="106"/>
      <c r="H55" s="106"/>
      <c r="I55" s="106">
        <v>872306</v>
      </c>
      <c r="J55" s="106">
        <v>668675.89</v>
      </c>
      <c r="K55" s="106">
        <v>668675.89</v>
      </c>
      <c r="L55" s="106"/>
      <c r="M55" s="106"/>
      <c r="N55" s="106">
        <v>668675.89</v>
      </c>
    </row>
    <row r="56" spans="1:14" s="22" customFormat="1" ht="22.5">
      <c r="A56" s="107" t="s">
        <v>547</v>
      </c>
      <c r="B56" s="97">
        <v>200</v>
      </c>
      <c r="C56" s="109" t="s">
        <v>600</v>
      </c>
      <c r="D56" s="104" t="str">
        <f t="shared" si="0"/>
        <v>000 0104 0000000 000 225</v>
      </c>
      <c r="E56" s="105">
        <v>910498.08</v>
      </c>
      <c r="F56" s="106">
        <v>910498.08</v>
      </c>
      <c r="G56" s="106"/>
      <c r="H56" s="106">
        <v>290200</v>
      </c>
      <c r="I56" s="106">
        <v>620298.07999999996</v>
      </c>
      <c r="J56" s="106">
        <v>526406.71</v>
      </c>
      <c r="K56" s="106">
        <v>526406.71</v>
      </c>
      <c r="L56" s="106"/>
      <c r="M56" s="106">
        <v>143530</v>
      </c>
      <c r="N56" s="106">
        <v>382876.71</v>
      </c>
    </row>
    <row r="57" spans="1:14" s="22" customFormat="1">
      <c r="A57" s="107" t="s">
        <v>549</v>
      </c>
      <c r="B57" s="97">
        <v>200</v>
      </c>
      <c r="C57" s="109" t="s">
        <v>601</v>
      </c>
      <c r="D57" s="104" t="str">
        <f t="shared" si="0"/>
        <v>000 0104 0000000 000 226</v>
      </c>
      <c r="E57" s="105">
        <v>4334221.87</v>
      </c>
      <c r="F57" s="106">
        <v>4334221.87</v>
      </c>
      <c r="G57" s="106"/>
      <c r="H57" s="106">
        <v>2160600</v>
      </c>
      <c r="I57" s="106">
        <v>2173621.87</v>
      </c>
      <c r="J57" s="106">
        <v>3752169.84</v>
      </c>
      <c r="K57" s="106">
        <v>3752169.84</v>
      </c>
      <c r="L57" s="106"/>
      <c r="M57" s="106">
        <v>1889435.27</v>
      </c>
      <c r="N57" s="106">
        <v>1862734.57</v>
      </c>
    </row>
    <row r="58" spans="1:14" s="22" customFormat="1">
      <c r="A58" s="107" t="s">
        <v>557</v>
      </c>
      <c r="B58" s="97">
        <v>200</v>
      </c>
      <c r="C58" s="109" t="s">
        <v>602</v>
      </c>
      <c r="D58" s="104" t="str">
        <f t="shared" si="0"/>
        <v>000 0104 0000000 000 250</v>
      </c>
      <c r="E58" s="105"/>
      <c r="F58" s="106"/>
      <c r="G58" s="106">
        <v>53000</v>
      </c>
      <c r="H58" s="106">
        <v>53000</v>
      </c>
      <c r="I58" s="106"/>
      <c r="J58" s="106"/>
      <c r="K58" s="106"/>
      <c r="L58" s="106">
        <v>53000</v>
      </c>
      <c r="M58" s="106">
        <v>53000</v>
      </c>
      <c r="N58" s="106"/>
    </row>
    <row r="59" spans="1:14" s="22" customFormat="1" ht="33.75">
      <c r="A59" s="107" t="s">
        <v>559</v>
      </c>
      <c r="B59" s="97">
        <v>200</v>
      </c>
      <c r="C59" s="109" t="s">
        <v>603</v>
      </c>
      <c r="D59" s="104" t="str">
        <f t="shared" si="0"/>
        <v>000 0104 0000000 000 251</v>
      </c>
      <c r="E59" s="105"/>
      <c r="F59" s="106"/>
      <c r="G59" s="106">
        <v>53000</v>
      </c>
      <c r="H59" s="106">
        <v>53000</v>
      </c>
      <c r="I59" s="106"/>
      <c r="J59" s="106"/>
      <c r="K59" s="106"/>
      <c r="L59" s="106">
        <v>53000</v>
      </c>
      <c r="M59" s="106">
        <v>53000</v>
      </c>
      <c r="N59" s="106"/>
    </row>
    <row r="60" spans="1:14" s="22" customFormat="1">
      <c r="A60" s="107" t="s">
        <v>565</v>
      </c>
      <c r="B60" s="97">
        <v>200</v>
      </c>
      <c r="C60" s="109" t="s">
        <v>604</v>
      </c>
      <c r="D60" s="104" t="str">
        <f t="shared" si="0"/>
        <v>000 0104 0000000 000 290</v>
      </c>
      <c r="E60" s="105">
        <v>1903779.52</v>
      </c>
      <c r="F60" s="106">
        <v>1903779.52</v>
      </c>
      <c r="G60" s="106"/>
      <c r="H60" s="106">
        <v>398316</v>
      </c>
      <c r="I60" s="106">
        <v>1505463.52</v>
      </c>
      <c r="J60" s="106">
        <v>1634692.78</v>
      </c>
      <c r="K60" s="106">
        <v>1634692.78</v>
      </c>
      <c r="L60" s="106"/>
      <c r="M60" s="106">
        <v>299320.59999999998</v>
      </c>
      <c r="N60" s="106">
        <v>1335372.18</v>
      </c>
    </row>
    <row r="61" spans="1:14" s="22" customFormat="1">
      <c r="A61" s="107" t="s">
        <v>567</v>
      </c>
      <c r="B61" s="97">
        <v>200</v>
      </c>
      <c r="C61" s="109" t="s">
        <v>605</v>
      </c>
      <c r="D61" s="104" t="str">
        <f t="shared" si="0"/>
        <v>000 0104 0000000 000 300</v>
      </c>
      <c r="E61" s="105">
        <v>2385566.88</v>
      </c>
      <c r="F61" s="106">
        <v>2385566.88</v>
      </c>
      <c r="G61" s="106"/>
      <c r="H61" s="106">
        <v>1053200</v>
      </c>
      <c r="I61" s="106">
        <v>1332366.8799999999</v>
      </c>
      <c r="J61" s="106">
        <v>1779081.82</v>
      </c>
      <c r="K61" s="106">
        <v>1779081.82</v>
      </c>
      <c r="L61" s="106"/>
      <c r="M61" s="106">
        <v>752506.54</v>
      </c>
      <c r="N61" s="106">
        <v>1026575.28</v>
      </c>
    </row>
    <row r="62" spans="1:14" s="22" customFormat="1" ht="22.5">
      <c r="A62" s="107" t="s">
        <v>569</v>
      </c>
      <c r="B62" s="97">
        <v>200</v>
      </c>
      <c r="C62" s="109" t="s">
        <v>606</v>
      </c>
      <c r="D62" s="104" t="str">
        <f t="shared" si="0"/>
        <v>000 0104 0000000 000 310</v>
      </c>
      <c r="E62" s="105">
        <v>695413.54</v>
      </c>
      <c r="F62" s="106">
        <v>695413.54</v>
      </c>
      <c r="G62" s="106"/>
      <c r="H62" s="106">
        <v>385000</v>
      </c>
      <c r="I62" s="106">
        <v>310413.53999999998</v>
      </c>
      <c r="J62" s="106">
        <v>581630.21</v>
      </c>
      <c r="K62" s="106">
        <v>581630.21</v>
      </c>
      <c r="L62" s="106"/>
      <c r="M62" s="106">
        <v>378669.21</v>
      </c>
      <c r="N62" s="106">
        <v>202961</v>
      </c>
    </row>
    <row r="63" spans="1:14" s="22" customFormat="1" ht="22.5">
      <c r="A63" s="107" t="s">
        <v>571</v>
      </c>
      <c r="B63" s="97">
        <v>200</v>
      </c>
      <c r="C63" s="109" t="s">
        <v>607</v>
      </c>
      <c r="D63" s="104" t="str">
        <f t="shared" si="0"/>
        <v>000 0104 0000000 000 340</v>
      </c>
      <c r="E63" s="105">
        <v>1690153.34</v>
      </c>
      <c r="F63" s="106">
        <v>1690153.34</v>
      </c>
      <c r="G63" s="106"/>
      <c r="H63" s="106">
        <v>668200</v>
      </c>
      <c r="I63" s="106">
        <v>1021953.34</v>
      </c>
      <c r="J63" s="106">
        <v>1197451.6100000001</v>
      </c>
      <c r="K63" s="106">
        <v>1197451.6100000001</v>
      </c>
      <c r="L63" s="106"/>
      <c r="M63" s="106">
        <v>373837.33</v>
      </c>
      <c r="N63" s="106">
        <v>823614.28</v>
      </c>
    </row>
    <row r="64" spans="1:14" s="22" customFormat="1" ht="45">
      <c r="A64" s="107" t="s">
        <v>608</v>
      </c>
      <c r="B64" s="97">
        <v>200</v>
      </c>
      <c r="C64" s="109" t="s">
        <v>609</v>
      </c>
      <c r="D64" s="104" t="str">
        <f t="shared" si="0"/>
        <v>000 0106 0000000 000 000</v>
      </c>
      <c r="E64" s="105">
        <v>23729816</v>
      </c>
      <c r="F64" s="106">
        <v>23729816</v>
      </c>
      <c r="G64" s="106">
        <v>447516</v>
      </c>
      <c r="H64" s="106">
        <v>23729816</v>
      </c>
      <c r="I64" s="106">
        <v>447516</v>
      </c>
      <c r="J64" s="106">
        <v>18328129.039999999</v>
      </c>
      <c r="K64" s="106">
        <v>18328129.039999999</v>
      </c>
      <c r="L64" s="106">
        <v>398920</v>
      </c>
      <c r="M64" s="106">
        <v>18328129.039999999</v>
      </c>
      <c r="N64" s="106">
        <v>398920</v>
      </c>
    </row>
    <row r="65" spans="1:14" s="22" customFormat="1">
      <c r="A65" s="107" t="s">
        <v>527</v>
      </c>
      <c r="B65" s="97">
        <v>200</v>
      </c>
      <c r="C65" s="109" t="s">
        <v>610</v>
      </c>
      <c r="D65" s="104" t="str">
        <f t="shared" si="0"/>
        <v>000 0106 0000000 000 200</v>
      </c>
      <c r="E65" s="105">
        <v>21950329</v>
      </c>
      <c r="F65" s="106">
        <v>21950329</v>
      </c>
      <c r="G65" s="106">
        <v>447516</v>
      </c>
      <c r="H65" s="106">
        <v>21950329</v>
      </c>
      <c r="I65" s="106">
        <v>447516</v>
      </c>
      <c r="J65" s="106">
        <v>17094299.239999998</v>
      </c>
      <c r="K65" s="106">
        <v>17094299.239999998</v>
      </c>
      <c r="L65" s="106">
        <v>398920</v>
      </c>
      <c r="M65" s="106">
        <v>17094299.239999998</v>
      </c>
      <c r="N65" s="106">
        <v>398920</v>
      </c>
    </row>
    <row r="66" spans="1:14" s="22" customFormat="1" ht="22.5">
      <c r="A66" s="107" t="s">
        <v>529</v>
      </c>
      <c r="B66" s="97">
        <v>200</v>
      </c>
      <c r="C66" s="109" t="s">
        <v>611</v>
      </c>
      <c r="D66" s="104" t="str">
        <f t="shared" si="0"/>
        <v>000 0106 0000000 000 210</v>
      </c>
      <c r="E66" s="105">
        <v>20316343</v>
      </c>
      <c r="F66" s="106">
        <v>20316343</v>
      </c>
      <c r="G66" s="106"/>
      <c r="H66" s="106">
        <v>20316343</v>
      </c>
      <c r="I66" s="106"/>
      <c r="J66" s="106">
        <v>16076787.18</v>
      </c>
      <c r="K66" s="106">
        <v>16076787.18</v>
      </c>
      <c r="L66" s="106"/>
      <c r="M66" s="106">
        <v>16076787.18</v>
      </c>
      <c r="N66" s="106"/>
    </row>
    <row r="67" spans="1:14" s="22" customFormat="1">
      <c r="A67" s="107" t="s">
        <v>531</v>
      </c>
      <c r="B67" s="97">
        <v>200</v>
      </c>
      <c r="C67" s="109" t="s">
        <v>612</v>
      </c>
      <c r="D67" s="104" t="str">
        <f t="shared" si="0"/>
        <v>000 0106 0000000 000 211</v>
      </c>
      <c r="E67" s="105">
        <v>15557909</v>
      </c>
      <c r="F67" s="106">
        <v>15557909</v>
      </c>
      <c r="G67" s="106"/>
      <c r="H67" s="106">
        <v>15557909</v>
      </c>
      <c r="I67" s="106"/>
      <c r="J67" s="106">
        <v>12382843.85</v>
      </c>
      <c r="K67" s="106">
        <v>12382843.85</v>
      </c>
      <c r="L67" s="106"/>
      <c r="M67" s="106">
        <v>12382843.85</v>
      </c>
      <c r="N67" s="106"/>
    </row>
    <row r="68" spans="1:14" s="22" customFormat="1">
      <c r="A68" s="107" t="s">
        <v>533</v>
      </c>
      <c r="B68" s="97">
        <v>200</v>
      </c>
      <c r="C68" s="109" t="s">
        <v>613</v>
      </c>
      <c r="D68" s="104" t="str">
        <f t="shared" si="0"/>
        <v>000 0106 0000000 000 212</v>
      </c>
      <c r="E68" s="105">
        <v>59945</v>
      </c>
      <c r="F68" s="106">
        <v>59945</v>
      </c>
      <c r="G68" s="106"/>
      <c r="H68" s="106">
        <v>59945</v>
      </c>
      <c r="I68" s="106"/>
      <c r="J68" s="106">
        <v>10349.25</v>
      </c>
      <c r="K68" s="106">
        <v>10349.25</v>
      </c>
      <c r="L68" s="106"/>
      <c r="M68" s="106">
        <v>10349.25</v>
      </c>
      <c r="N68" s="106"/>
    </row>
    <row r="69" spans="1:14" s="22" customFormat="1">
      <c r="A69" s="107" t="s">
        <v>535</v>
      </c>
      <c r="B69" s="97">
        <v>200</v>
      </c>
      <c r="C69" s="109" t="s">
        <v>614</v>
      </c>
      <c r="D69" s="104" t="str">
        <f t="shared" si="0"/>
        <v>000 0106 0000000 000 213</v>
      </c>
      <c r="E69" s="105">
        <v>4698489</v>
      </c>
      <c r="F69" s="106">
        <v>4698489</v>
      </c>
      <c r="G69" s="106"/>
      <c r="H69" s="106">
        <v>4698489</v>
      </c>
      <c r="I69" s="106"/>
      <c r="J69" s="106">
        <v>3683594.08</v>
      </c>
      <c r="K69" s="106">
        <v>3683594.08</v>
      </c>
      <c r="L69" s="106"/>
      <c r="M69" s="106">
        <v>3683594.08</v>
      </c>
      <c r="N69" s="106"/>
    </row>
    <row r="70" spans="1:14" s="22" customFormat="1">
      <c r="A70" s="107" t="s">
        <v>537</v>
      </c>
      <c r="B70" s="97">
        <v>200</v>
      </c>
      <c r="C70" s="109" t="s">
        <v>615</v>
      </c>
      <c r="D70" s="104" t="str">
        <f t="shared" si="0"/>
        <v>000 0106 0000000 000 220</v>
      </c>
      <c r="E70" s="105">
        <v>1602758.69</v>
      </c>
      <c r="F70" s="106">
        <v>1602758.69</v>
      </c>
      <c r="G70" s="106"/>
      <c r="H70" s="106">
        <v>1602758.69</v>
      </c>
      <c r="I70" s="106"/>
      <c r="J70" s="106">
        <v>987320.74</v>
      </c>
      <c r="K70" s="106">
        <v>987320.74</v>
      </c>
      <c r="L70" s="106"/>
      <c r="M70" s="106">
        <v>987320.74</v>
      </c>
      <c r="N70" s="106"/>
    </row>
    <row r="71" spans="1:14" s="22" customFormat="1">
      <c r="A71" s="107" t="s">
        <v>539</v>
      </c>
      <c r="B71" s="97">
        <v>200</v>
      </c>
      <c r="C71" s="109" t="s">
        <v>616</v>
      </c>
      <c r="D71" s="104" t="str">
        <f t="shared" ref="D71:D134" si="1">IF(OR(LEFT(C71,5)="000 9",LEFT(C71,5)="000 7"),"X",C71)</f>
        <v>000 0106 0000000 000 221</v>
      </c>
      <c r="E71" s="105">
        <v>312482</v>
      </c>
      <c r="F71" s="106">
        <v>312482</v>
      </c>
      <c r="G71" s="106"/>
      <c r="H71" s="106">
        <v>312482</v>
      </c>
      <c r="I71" s="106"/>
      <c r="J71" s="106">
        <v>216197.08</v>
      </c>
      <c r="K71" s="106">
        <v>216197.08</v>
      </c>
      <c r="L71" s="106"/>
      <c r="M71" s="106">
        <v>216197.08</v>
      </c>
      <c r="N71" s="106"/>
    </row>
    <row r="72" spans="1:14" s="22" customFormat="1">
      <c r="A72" s="107" t="s">
        <v>541</v>
      </c>
      <c r="B72" s="97">
        <v>200</v>
      </c>
      <c r="C72" s="109" t="s">
        <v>617</v>
      </c>
      <c r="D72" s="104" t="str">
        <f t="shared" si="1"/>
        <v>000 0106 0000000 000 222</v>
      </c>
      <c r="E72" s="105">
        <v>105000</v>
      </c>
      <c r="F72" s="106">
        <v>105000</v>
      </c>
      <c r="G72" s="106"/>
      <c r="H72" s="106">
        <v>105000</v>
      </c>
      <c r="I72" s="106"/>
      <c r="J72" s="106">
        <v>264</v>
      </c>
      <c r="K72" s="106">
        <v>264</v>
      </c>
      <c r="L72" s="106"/>
      <c r="M72" s="106">
        <v>264</v>
      </c>
      <c r="N72" s="106"/>
    </row>
    <row r="73" spans="1:14" s="22" customFormat="1" ht="22.5">
      <c r="A73" s="107" t="s">
        <v>547</v>
      </c>
      <c r="B73" s="97">
        <v>200</v>
      </c>
      <c r="C73" s="109" t="s">
        <v>618</v>
      </c>
      <c r="D73" s="104" t="str">
        <f t="shared" si="1"/>
        <v>000 0106 0000000 000 225</v>
      </c>
      <c r="E73" s="105">
        <v>168057</v>
      </c>
      <c r="F73" s="106">
        <v>168057</v>
      </c>
      <c r="G73" s="106"/>
      <c r="H73" s="106">
        <v>168057</v>
      </c>
      <c r="I73" s="106"/>
      <c r="J73" s="106">
        <v>128209.43</v>
      </c>
      <c r="K73" s="106">
        <v>128209.43</v>
      </c>
      <c r="L73" s="106"/>
      <c r="M73" s="106">
        <v>128209.43</v>
      </c>
      <c r="N73" s="106"/>
    </row>
    <row r="74" spans="1:14" s="22" customFormat="1">
      <c r="A74" s="107" t="s">
        <v>549</v>
      </c>
      <c r="B74" s="97">
        <v>200</v>
      </c>
      <c r="C74" s="109" t="s">
        <v>619</v>
      </c>
      <c r="D74" s="104" t="str">
        <f t="shared" si="1"/>
        <v>000 0106 0000000 000 226</v>
      </c>
      <c r="E74" s="105">
        <v>1017219.69</v>
      </c>
      <c r="F74" s="106">
        <v>1017219.69</v>
      </c>
      <c r="G74" s="106"/>
      <c r="H74" s="106">
        <v>1017219.69</v>
      </c>
      <c r="I74" s="106"/>
      <c r="J74" s="106">
        <v>642650.23</v>
      </c>
      <c r="K74" s="106">
        <v>642650.23</v>
      </c>
      <c r="L74" s="106"/>
      <c r="M74" s="106">
        <v>642650.23</v>
      </c>
      <c r="N74" s="106"/>
    </row>
    <row r="75" spans="1:14" s="22" customFormat="1">
      <c r="A75" s="107" t="s">
        <v>557</v>
      </c>
      <c r="B75" s="97">
        <v>200</v>
      </c>
      <c r="C75" s="109" t="s">
        <v>620</v>
      </c>
      <c r="D75" s="104" t="str">
        <f t="shared" si="1"/>
        <v>000 0106 0000000 000 250</v>
      </c>
      <c r="E75" s="105"/>
      <c r="F75" s="106"/>
      <c r="G75" s="106">
        <v>447516</v>
      </c>
      <c r="H75" s="106"/>
      <c r="I75" s="106">
        <v>447516</v>
      </c>
      <c r="J75" s="106"/>
      <c r="K75" s="106"/>
      <c r="L75" s="106">
        <v>398920</v>
      </c>
      <c r="M75" s="106"/>
      <c r="N75" s="106">
        <v>398920</v>
      </c>
    </row>
    <row r="76" spans="1:14" s="22" customFormat="1" ht="33.75">
      <c r="A76" s="107" t="s">
        <v>559</v>
      </c>
      <c r="B76" s="97">
        <v>200</v>
      </c>
      <c r="C76" s="109" t="s">
        <v>621</v>
      </c>
      <c r="D76" s="104" t="str">
        <f t="shared" si="1"/>
        <v>000 0106 0000000 000 251</v>
      </c>
      <c r="E76" s="105"/>
      <c r="F76" s="106"/>
      <c r="G76" s="106">
        <v>447516</v>
      </c>
      <c r="H76" s="106"/>
      <c r="I76" s="106">
        <v>447516</v>
      </c>
      <c r="J76" s="106"/>
      <c r="K76" s="106"/>
      <c r="L76" s="106">
        <v>398920</v>
      </c>
      <c r="M76" s="106"/>
      <c r="N76" s="106">
        <v>398920</v>
      </c>
    </row>
    <row r="77" spans="1:14" s="22" customFormat="1">
      <c r="A77" s="107" t="s">
        <v>565</v>
      </c>
      <c r="B77" s="97">
        <v>200</v>
      </c>
      <c r="C77" s="109" t="s">
        <v>622</v>
      </c>
      <c r="D77" s="104" t="str">
        <f t="shared" si="1"/>
        <v>000 0106 0000000 000 290</v>
      </c>
      <c r="E77" s="105">
        <v>31227.31</v>
      </c>
      <c r="F77" s="106">
        <v>31227.31</v>
      </c>
      <c r="G77" s="106"/>
      <c r="H77" s="106">
        <v>31227.31</v>
      </c>
      <c r="I77" s="106"/>
      <c r="J77" s="106">
        <v>30191.32</v>
      </c>
      <c r="K77" s="106">
        <v>30191.32</v>
      </c>
      <c r="L77" s="106"/>
      <c r="M77" s="106">
        <v>30191.32</v>
      </c>
      <c r="N77" s="106"/>
    </row>
    <row r="78" spans="1:14" s="22" customFormat="1">
      <c r="A78" s="107" t="s">
        <v>567</v>
      </c>
      <c r="B78" s="97">
        <v>200</v>
      </c>
      <c r="C78" s="109" t="s">
        <v>623</v>
      </c>
      <c r="D78" s="104" t="str">
        <f t="shared" si="1"/>
        <v>000 0106 0000000 000 300</v>
      </c>
      <c r="E78" s="105">
        <v>1779487</v>
      </c>
      <c r="F78" s="106">
        <v>1779487</v>
      </c>
      <c r="G78" s="106"/>
      <c r="H78" s="106">
        <v>1779487</v>
      </c>
      <c r="I78" s="106"/>
      <c r="J78" s="106">
        <v>1233829.8</v>
      </c>
      <c r="K78" s="106">
        <v>1233829.8</v>
      </c>
      <c r="L78" s="106"/>
      <c r="M78" s="106">
        <v>1233829.8</v>
      </c>
      <c r="N78" s="106"/>
    </row>
    <row r="79" spans="1:14" s="22" customFormat="1" ht="22.5">
      <c r="A79" s="107" t="s">
        <v>569</v>
      </c>
      <c r="B79" s="97">
        <v>200</v>
      </c>
      <c r="C79" s="109" t="s">
        <v>624</v>
      </c>
      <c r="D79" s="104" t="str">
        <f t="shared" si="1"/>
        <v>000 0106 0000000 000 310</v>
      </c>
      <c r="E79" s="105">
        <v>1206700</v>
      </c>
      <c r="F79" s="106">
        <v>1206700</v>
      </c>
      <c r="G79" s="106"/>
      <c r="H79" s="106">
        <v>1206700</v>
      </c>
      <c r="I79" s="106"/>
      <c r="J79" s="106">
        <v>934132</v>
      </c>
      <c r="K79" s="106">
        <v>934132</v>
      </c>
      <c r="L79" s="106"/>
      <c r="M79" s="106">
        <v>934132</v>
      </c>
      <c r="N79" s="106"/>
    </row>
    <row r="80" spans="1:14" s="22" customFormat="1" ht="22.5">
      <c r="A80" s="107" t="s">
        <v>571</v>
      </c>
      <c r="B80" s="97">
        <v>200</v>
      </c>
      <c r="C80" s="109" t="s">
        <v>625</v>
      </c>
      <c r="D80" s="104" t="str">
        <f t="shared" si="1"/>
        <v>000 0106 0000000 000 340</v>
      </c>
      <c r="E80" s="105">
        <v>572787</v>
      </c>
      <c r="F80" s="106">
        <v>572787</v>
      </c>
      <c r="G80" s="106"/>
      <c r="H80" s="106">
        <v>572787</v>
      </c>
      <c r="I80" s="106"/>
      <c r="J80" s="106">
        <v>299697.8</v>
      </c>
      <c r="K80" s="106">
        <v>299697.8</v>
      </c>
      <c r="L80" s="106"/>
      <c r="M80" s="106">
        <v>299697.8</v>
      </c>
      <c r="N80" s="106"/>
    </row>
    <row r="81" spans="1:14" s="22" customFormat="1" ht="22.5">
      <c r="A81" s="107" t="s">
        <v>626</v>
      </c>
      <c r="B81" s="97">
        <v>200</v>
      </c>
      <c r="C81" s="109" t="s">
        <v>627</v>
      </c>
      <c r="D81" s="104" t="str">
        <f t="shared" si="1"/>
        <v>000 0107 0000000 000 000</v>
      </c>
      <c r="E81" s="105">
        <v>8030953.1600000001</v>
      </c>
      <c r="F81" s="106">
        <v>8030953.1600000001</v>
      </c>
      <c r="G81" s="106"/>
      <c r="H81" s="106">
        <v>5696353.1600000001</v>
      </c>
      <c r="I81" s="106">
        <v>2334600</v>
      </c>
      <c r="J81" s="106">
        <v>8030953.1600000001</v>
      </c>
      <c r="K81" s="106">
        <v>8030953.1600000001</v>
      </c>
      <c r="L81" s="106"/>
      <c r="M81" s="106">
        <v>5696353.1600000001</v>
      </c>
      <c r="N81" s="106">
        <v>2334600</v>
      </c>
    </row>
    <row r="82" spans="1:14" s="22" customFormat="1">
      <c r="A82" s="107" t="s">
        <v>527</v>
      </c>
      <c r="B82" s="97">
        <v>200</v>
      </c>
      <c r="C82" s="109" t="s">
        <v>628</v>
      </c>
      <c r="D82" s="104" t="str">
        <f t="shared" si="1"/>
        <v>000 0107 0000000 000 200</v>
      </c>
      <c r="E82" s="105">
        <v>8030953.1600000001</v>
      </c>
      <c r="F82" s="106">
        <v>8030953.1600000001</v>
      </c>
      <c r="G82" s="106"/>
      <c r="H82" s="106">
        <v>5696353.1600000001</v>
      </c>
      <c r="I82" s="106">
        <v>2334600</v>
      </c>
      <c r="J82" s="106">
        <v>8030953.1600000001</v>
      </c>
      <c r="K82" s="106">
        <v>8030953.1600000001</v>
      </c>
      <c r="L82" s="106"/>
      <c r="M82" s="106">
        <v>5696353.1600000001</v>
      </c>
      <c r="N82" s="106">
        <v>2334600</v>
      </c>
    </row>
    <row r="83" spans="1:14" s="22" customFormat="1">
      <c r="A83" s="107" t="s">
        <v>565</v>
      </c>
      <c r="B83" s="97">
        <v>200</v>
      </c>
      <c r="C83" s="109" t="s">
        <v>629</v>
      </c>
      <c r="D83" s="104" t="str">
        <f t="shared" si="1"/>
        <v>000 0107 0000000 000 290</v>
      </c>
      <c r="E83" s="105">
        <v>8030953.1600000001</v>
      </c>
      <c r="F83" s="106">
        <v>8030953.1600000001</v>
      </c>
      <c r="G83" s="106"/>
      <c r="H83" s="106">
        <v>5696353.1600000001</v>
      </c>
      <c r="I83" s="106">
        <v>2334600</v>
      </c>
      <c r="J83" s="106">
        <v>8030953.1600000001</v>
      </c>
      <c r="K83" s="106">
        <v>8030953.1600000001</v>
      </c>
      <c r="L83" s="106"/>
      <c r="M83" s="106">
        <v>5696353.1600000001</v>
      </c>
      <c r="N83" s="106">
        <v>2334600</v>
      </c>
    </row>
    <row r="84" spans="1:14" s="22" customFormat="1">
      <c r="A84" s="107" t="s">
        <v>630</v>
      </c>
      <c r="B84" s="97">
        <v>200</v>
      </c>
      <c r="C84" s="109" t="s">
        <v>631</v>
      </c>
      <c r="D84" s="104" t="str">
        <f t="shared" si="1"/>
        <v>000 0111 0000000 000 000</v>
      </c>
      <c r="E84" s="105">
        <v>2348247.1800000002</v>
      </c>
      <c r="F84" s="106">
        <v>2348247.1800000002</v>
      </c>
      <c r="G84" s="106"/>
      <c r="H84" s="106">
        <v>1724347.18</v>
      </c>
      <c r="I84" s="106">
        <v>623900</v>
      </c>
      <c r="J84" s="106"/>
      <c r="K84" s="106"/>
      <c r="L84" s="106"/>
      <c r="M84" s="106"/>
      <c r="N84" s="106"/>
    </row>
    <row r="85" spans="1:14" s="22" customFormat="1">
      <c r="A85" s="107" t="s">
        <v>527</v>
      </c>
      <c r="B85" s="97">
        <v>200</v>
      </c>
      <c r="C85" s="109" t="s">
        <v>632</v>
      </c>
      <c r="D85" s="104" t="str">
        <f t="shared" si="1"/>
        <v>000 0111 0000000 000 200</v>
      </c>
      <c r="E85" s="105">
        <v>2348247.1800000002</v>
      </c>
      <c r="F85" s="106">
        <v>2348247.1800000002</v>
      </c>
      <c r="G85" s="106"/>
      <c r="H85" s="106">
        <v>1724347.18</v>
      </c>
      <c r="I85" s="106">
        <v>623900</v>
      </c>
      <c r="J85" s="106"/>
      <c r="K85" s="106"/>
      <c r="L85" s="106"/>
      <c r="M85" s="106"/>
      <c r="N85" s="106"/>
    </row>
    <row r="86" spans="1:14" s="22" customFormat="1">
      <c r="A86" s="107" t="s">
        <v>565</v>
      </c>
      <c r="B86" s="97">
        <v>200</v>
      </c>
      <c r="C86" s="109" t="s">
        <v>633</v>
      </c>
      <c r="D86" s="104" t="str">
        <f t="shared" si="1"/>
        <v>000 0111 0000000 000 290</v>
      </c>
      <c r="E86" s="105">
        <v>2348247.1800000002</v>
      </c>
      <c r="F86" s="106">
        <v>2348247.1800000002</v>
      </c>
      <c r="G86" s="106"/>
      <c r="H86" s="106">
        <v>1724347.18</v>
      </c>
      <c r="I86" s="106">
        <v>623900</v>
      </c>
      <c r="J86" s="106"/>
      <c r="K86" s="106"/>
      <c r="L86" s="106"/>
      <c r="M86" s="106"/>
      <c r="N86" s="106"/>
    </row>
    <row r="87" spans="1:14" s="22" customFormat="1">
      <c r="A87" s="107" t="s">
        <v>634</v>
      </c>
      <c r="B87" s="97">
        <v>200</v>
      </c>
      <c r="C87" s="109" t="s">
        <v>635</v>
      </c>
      <c r="D87" s="104" t="str">
        <f t="shared" si="1"/>
        <v>000 0113 0000000 000 000</v>
      </c>
      <c r="E87" s="105">
        <v>228005572.28999999</v>
      </c>
      <c r="F87" s="106">
        <v>228005572.28999999</v>
      </c>
      <c r="G87" s="106"/>
      <c r="H87" s="106">
        <v>113745136.78</v>
      </c>
      <c r="I87" s="106">
        <v>114260435.51000001</v>
      </c>
      <c r="J87" s="106">
        <v>173517225.59999999</v>
      </c>
      <c r="K87" s="106">
        <v>173517225.59999999</v>
      </c>
      <c r="L87" s="106"/>
      <c r="M87" s="106">
        <v>87261029.019999996</v>
      </c>
      <c r="N87" s="106">
        <v>86256196.579999998</v>
      </c>
    </row>
    <row r="88" spans="1:14" s="22" customFormat="1">
      <c r="A88" s="107" t="s">
        <v>527</v>
      </c>
      <c r="B88" s="97">
        <v>200</v>
      </c>
      <c r="C88" s="109" t="s">
        <v>636</v>
      </c>
      <c r="D88" s="104" t="str">
        <f t="shared" si="1"/>
        <v>000 0113 0000000 000 200</v>
      </c>
      <c r="E88" s="105">
        <v>190888077.59999999</v>
      </c>
      <c r="F88" s="106">
        <v>190888077.59999999</v>
      </c>
      <c r="G88" s="106"/>
      <c r="H88" s="106">
        <v>93518963.959999993</v>
      </c>
      <c r="I88" s="106">
        <v>97369113.640000001</v>
      </c>
      <c r="J88" s="106">
        <v>142505162.16</v>
      </c>
      <c r="K88" s="106">
        <v>142505162.16</v>
      </c>
      <c r="L88" s="106"/>
      <c r="M88" s="106">
        <v>69247712.75</v>
      </c>
      <c r="N88" s="106">
        <v>73257449.409999996</v>
      </c>
    </row>
    <row r="89" spans="1:14" s="22" customFormat="1" ht="22.5">
      <c r="A89" s="107" t="s">
        <v>529</v>
      </c>
      <c r="B89" s="97">
        <v>200</v>
      </c>
      <c r="C89" s="109" t="s">
        <v>637</v>
      </c>
      <c r="D89" s="104" t="str">
        <f t="shared" si="1"/>
        <v>000 0113 0000000 000 210</v>
      </c>
      <c r="E89" s="105">
        <v>91604317.150000006</v>
      </c>
      <c r="F89" s="106">
        <v>91604317.150000006</v>
      </c>
      <c r="G89" s="106"/>
      <c r="H89" s="106">
        <v>35894038.609999999</v>
      </c>
      <c r="I89" s="106">
        <v>55710278.539999999</v>
      </c>
      <c r="J89" s="106">
        <v>70000898.170000002</v>
      </c>
      <c r="K89" s="106">
        <v>70000898.170000002</v>
      </c>
      <c r="L89" s="106"/>
      <c r="M89" s="106">
        <v>27311237.370000001</v>
      </c>
      <c r="N89" s="106">
        <v>42689660.799999997</v>
      </c>
    </row>
    <row r="90" spans="1:14" s="22" customFormat="1">
      <c r="A90" s="107" t="s">
        <v>531</v>
      </c>
      <c r="B90" s="97">
        <v>200</v>
      </c>
      <c r="C90" s="109" t="s">
        <v>638</v>
      </c>
      <c r="D90" s="104" t="str">
        <f t="shared" si="1"/>
        <v>000 0113 0000000 000 211</v>
      </c>
      <c r="E90" s="105">
        <v>70104049.049999997</v>
      </c>
      <c r="F90" s="106">
        <v>70104049.049999997</v>
      </c>
      <c r="G90" s="106"/>
      <c r="H90" s="106">
        <v>27538008.52</v>
      </c>
      <c r="I90" s="106">
        <v>42566040.530000001</v>
      </c>
      <c r="J90" s="106">
        <v>53849606.810000002</v>
      </c>
      <c r="K90" s="106">
        <v>53849606.810000002</v>
      </c>
      <c r="L90" s="106"/>
      <c r="M90" s="106">
        <v>20989212.370000001</v>
      </c>
      <c r="N90" s="106">
        <v>32860394.440000001</v>
      </c>
    </row>
    <row r="91" spans="1:14" s="22" customFormat="1">
      <c r="A91" s="107" t="s">
        <v>533</v>
      </c>
      <c r="B91" s="97">
        <v>200</v>
      </c>
      <c r="C91" s="109" t="s">
        <v>639</v>
      </c>
      <c r="D91" s="104" t="str">
        <f t="shared" si="1"/>
        <v>000 0113 0000000 000 212</v>
      </c>
      <c r="E91" s="105">
        <v>84851.61</v>
      </c>
      <c r="F91" s="106">
        <v>84851.61</v>
      </c>
      <c r="G91" s="106"/>
      <c r="H91" s="106">
        <v>39551.61</v>
      </c>
      <c r="I91" s="106">
        <v>45300</v>
      </c>
      <c r="J91" s="106">
        <v>32730.65</v>
      </c>
      <c r="K91" s="106">
        <v>32730.65</v>
      </c>
      <c r="L91" s="106"/>
      <c r="M91" s="106">
        <v>26880.65</v>
      </c>
      <c r="N91" s="106">
        <v>5850</v>
      </c>
    </row>
    <row r="92" spans="1:14" s="22" customFormat="1">
      <c r="A92" s="107" t="s">
        <v>535</v>
      </c>
      <c r="B92" s="97">
        <v>200</v>
      </c>
      <c r="C92" s="109" t="s">
        <v>640</v>
      </c>
      <c r="D92" s="104" t="str">
        <f t="shared" si="1"/>
        <v>000 0113 0000000 000 213</v>
      </c>
      <c r="E92" s="105">
        <v>21415416.489999998</v>
      </c>
      <c r="F92" s="106">
        <v>21415416.489999998</v>
      </c>
      <c r="G92" s="106"/>
      <c r="H92" s="106">
        <v>8316478.4800000004</v>
      </c>
      <c r="I92" s="106">
        <v>13098938.01</v>
      </c>
      <c r="J92" s="106">
        <v>16118560.710000001</v>
      </c>
      <c r="K92" s="106">
        <v>16118560.710000001</v>
      </c>
      <c r="L92" s="106"/>
      <c r="M92" s="106">
        <v>6295144.3499999996</v>
      </c>
      <c r="N92" s="106">
        <v>9823416.3599999994</v>
      </c>
    </row>
    <row r="93" spans="1:14" s="22" customFormat="1">
      <c r="A93" s="107" t="s">
        <v>537</v>
      </c>
      <c r="B93" s="97">
        <v>200</v>
      </c>
      <c r="C93" s="109" t="s">
        <v>641</v>
      </c>
      <c r="D93" s="104" t="str">
        <f t="shared" si="1"/>
        <v>000 0113 0000000 000 220</v>
      </c>
      <c r="E93" s="105">
        <v>61556024.310000002</v>
      </c>
      <c r="F93" s="106">
        <v>61556024.310000002</v>
      </c>
      <c r="G93" s="106"/>
      <c r="H93" s="106">
        <v>25262560.050000001</v>
      </c>
      <c r="I93" s="106">
        <v>36293464.259999998</v>
      </c>
      <c r="J93" s="106">
        <v>44231528.920000002</v>
      </c>
      <c r="K93" s="106">
        <v>44231528.920000002</v>
      </c>
      <c r="L93" s="106"/>
      <c r="M93" s="106">
        <v>17721316.260000002</v>
      </c>
      <c r="N93" s="106">
        <v>26510212.66</v>
      </c>
    </row>
    <row r="94" spans="1:14" s="22" customFormat="1">
      <c r="A94" s="107" t="s">
        <v>539</v>
      </c>
      <c r="B94" s="97">
        <v>200</v>
      </c>
      <c r="C94" s="109" t="s">
        <v>642</v>
      </c>
      <c r="D94" s="104" t="str">
        <f t="shared" si="1"/>
        <v>000 0113 0000000 000 221</v>
      </c>
      <c r="E94" s="105">
        <v>2413202.12</v>
      </c>
      <c r="F94" s="106">
        <v>2413202.12</v>
      </c>
      <c r="G94" s="106"/>
      <c r="H94" s="106">
        <v>576505.56000000006</v>
      </c>
      <c r="I94" s="106">
        <v>1836696.56</v>
      </c>
      <c r="J94" s="106">
        <v>1713740.82</v>
      </c>
      <c r="K94" s="106">
        <v>1713740.82</v>
      </c>
      <c r="L94" s="106"/>
      <c r="M94" s="106">
        <v>362064.21</v>
      </c>
      <c r="N94" s="106">
        <v>1351676.61</v>
      </c>
    </row>
    <row r="95" spans="1:14" s="22" customFormat="1">
      <c r="A95" s="107" t="s">
        <v>541</v>
      </c>
      <c r="B95" s="97">
        <v>200</v>
      </c>
      <c r="C95" s="109" t="s">
        <v>643</v>
      </c>
      <c r="D95" s="104" t="str">
        <f t="shared" si="1"/>
        <v>000 0113 0000000 000 222</v>
      </c>
      <c r="E95" s="105">
        <v>390306.67</v>
      </c>
      <c r="F95" s="106">
        <v>390306.67</v>
      </c>
      <c r="G95" s="106"/>
      <c r="H95" s="106">
        <v>84136.67</v>
      </c>
      <c r="I95" s="106">
        <v>306170</v>
      </c>
      <c r="J95" s="106">
        <v>335349.93</v>
      </c>
      <c r="K95" s="106">
        <v>335349.93</v>
      </c>
      <c r="L95" s="106"/>
      <c r="M95" s="106">
        <v>51799.93</v>
      </c>
      <c r="N95" s="106">
        <v>283550</v>
      </c>
    </row>
    <row r="96" spans="1:14" s="22" customFormat="1">
      <c r="A96" s="107" t="s">
        <v>543</v>
      </c>
      <c r="B96" s="97">
        <v>200</v>
      </c>
      <c r="C96" s="109" t="s">
        <v>644</v>
      </c>
      <c r="D96" s="104" t="str">
        <f t="shared" si="1"/>
        <v>000 0113 0000000 000 223</v>
      </c>
      <c r="E96" s="105">
        <v>6862598.7400000002</v>
      </c>
      <c r="F96" s="106">
        <v>6862598.7400000002</v>
      </c>
      <c r="G96" s="106"/>
      <c r="H96" s="106">
        <v>4285681.74</v>
      </c>
      <c r="I96" s="106">
        <v>2576917</v>
      </c>
      <c r="J96" s="106">
        <v>3563834.1</v>
      </c>
      <c r="K96" s="106">
        <v>3563834.1</v>
      </c>
      <c r="L96" s="106"/>
      <c r="M96" s="106">
        <v>2016053.09</v>
      </c>
      <c r="N96" s="106">
        <v>1547781.01</v>
      </c>
    </row>
    <row r="97" spans="1:14" s="22" customFormat="1" ht="22.5">
      <c r="A97" s="107" t="s">
        <v>545</v>
      </c>
      <c r="B97" s="97">
        <v>200</v>
      </c>
      <c r="C97" s="109" t="s">
        <v>645</v>
      </c>
      <c r="D97" s="104" t="str">
        <f t="shared" si="1"/>
        <v>000 0113 0000000 000 224</v>
      </c>
      <c r="E97" s="105">
        <v>298417.02</v>
      </c>
      <c r="F97" s="106">
        <v>298417.02</v>
      </c>
      <c r="G97" s="106"/>
      <c r="H97" s="106">
        <v>298417.02</v>
      </c>
      <c r="I97" s="106"/>
      <c r="J97" s="106">
        <v>267937.02</v>
      </c>
      <c r="K97" s="106">
        <v>267937.02</v>
      </c>
      <c r="L97" s="106"/>
      <c r="M97" s="106">
        <v>267937.02</v>
      </c>
      <c r="N97" s="106"/>
    </row>
    <row r="98" spans="1:14" s="22" customFormat="1" ht="22.5">
      <c r="A98" s="107" t="s">
        <v>547</v>
      </c>
      <c r="B98" s="97">
        <v>200</v>
      </c>
      <c r="C98" s="109" t="s">
        <v>646</v>
      </c>
      <c r="D98" s="104" t="str">
        <f t="shared" si="1"/>
        <v>000 0113 0000000 000 225</v>
      </c>
      <c r="E98" s="105">
        <v>20329313.559999999</v>
      </c>
      <c r="F98" s="106">
        <v>20329313.559999999</v>
      </c>
      <c r="G98" s="106"/>
      <c r="H98" s="106">
        <v>9956094.8399999999</v>
      </c>
      <c r="I98" s="106">
        <v>10373218.720000001</v>
      </c>
      <c r="J98" s="106">
        <v>15008979.02</v>
      </c>
      <c r="K98" s="106">
        <v>15008979.02</v>
      </c>
      <c r="L98" s="106"/>
      <c r="M98" s="106">
        <v>8751216.2899999991</v>
      </c>
      <c r="N98" s="106">
        <v>6257762.7300000004</v>
      </c>
    </row>
    <row r="99" spans="1:14" s="22" customFormat="1">
      <c r="A99" s="107" t="s">
        <v>549</v>
      </c>
      <c r="B99" s="97">
        <v>200</v>
      </c>
      <c r="C99" s="109" t="s">
        <v>647</v>
      </c>
      <c r="D99" s="104" t="str">
        <f t="shared" si="1"/>
        <v>000 0113 0000000 000 226</v>
      </c>
      <c r="E99" s="105">
        <v>31262186.199999999</v>
      </c>
      <c r="F99" s="106">
        <v>31262186.199999999</v>
      </c>
      <c r="G99" s="106"/>
      <c r="H99" s="106">
        <v>10061724.220000001</v>
      </c>
      <c r="I99" s="106">
        <v>21200461.98</v>
      </c>
      <c r="J99" s="106">
        <v>23341688.030000001</v>
      </c>
      <c r="K99" s="106">
        <v>23341688.030000001</v>
      </c>
      <c r="L99" s="106"/>
      <c r="M99" s="106">
        <v>6272245.7199999997</v>
      </c>
      <c r="N99" s="106">
        <v>17069442.309999999</v>
      </c>
    </row>
    <row r="100" spans="1:14" s="22" customFormat="1" ht="22.5">
      <c r="A100" s="107" t="s">
        <v>551</v>
      </c>
      <c r="B100" s="97">
        <v>200</v>
      </c>
      <c r="C100" s="109" t="s">
        <v>648</v>
      </c>
      <c r="D100" s="104" t="str">
        <f t="shared" si="1"/>
        <v>000 0113 0000000 000 240</v>
      </c>
      <c r="E100" s="105">
        <v>24609507.84</v>
      </c>
      <c r="F100" s="106">
        <v>24609507.84</v>
      </c>
      <c r="G100" s="106"/>
      <c r="H100" s="106">
        <v>24559507.84</v>
      </c>
      <c r="I100" s="106">
        <v>50000</v>
      </c>
      <c r="J100" s="106">
        <v>21583529.399999999</v>
      </c>
      <c r="K100" s="106">
        <v>21583529.399999999</v>
      </c>
      <c r="L100" s="106"/>
      <c r="M100" s="106">
        <v>21533529.399999999</v>
      </c>
      <c r="N100" s="106">
        <v>50000</v>
      </c>
    </row>
    <row r="101" spans="1:14" s="22" customFormat="1" ht="33.75">
      <c r="A101" s="107" t="s">
        <v>553</v>
      </c>
      <c r="B101" s="97">
        <v>200</v>
      </c>
      <c r="C101" s="109" t="s">
        <v>649</v>
      </c>
      <c r="D101" s="104" t="str">
        <f t="shared" si="1"/>
        <v>000 0113 0000000 000 241</v>
      </c>
      <c r="E101" s="105">
        <v>15618218.439999999</v>
      </c>
      <c r="F101" s="106">
        <v>15618218.439999999</v>
      </c>
      <c r="G101" s="106"/>
      <c r="H101" s="106">
        <v>15618218.439999999</v>
      </c>
      <c r="I101" s="106"/>
      <c r="J101" s="106">
        <v>12965490</v>
      </c>
      <c r="K101" s="106">
        <v>12965490</v>
      </c>
      <c r="L101" s="106"/>
      <c r="M101" s="106">
        <v>12965490</v>
      </c>
      <c r="N101" s="106"/>
    </row>
    <row r="102" spans="1:14" s="22" customFormat="1" ht="45">
      <c r="A102" s="107" t="s">
        <v>555</v>
      </c>
      <c r="B102" s="97">
        <v>200</v>
      </c>
      <c r="C102" s="109" t="s">
        <v>650</v>
      </c>
      <c r="D102" s="104" t="str">
        <f t="shared" si="1"/>
        <v>000 0113 0000000 000 242</v>
      </c>
      <c r="E102" s="105">
        <v>8991289.4000000004</v>
      </c>
      <c r="F102" s="106">
        <v>8991289.4000000004</v>
      </c>
      <c r="G102" s="106"/>
      <c r="H102" s="106">
        <v>8941289.4000000004</v>
      </c>
      <c r="I102" s="106">
        <v>50000</v>
      </c>
      <c r="J102" s="106">
        <v>8618039.4000000004</v>
      </c>
      <c r="K102" s="106">
        <v>8618039.4000000004</v>
      </c>
      <c r="L102" s="106"/>
      <c r="M102" s="106">
        <v>8568039.4000000004</v>
      </c>
      <c r="N102" s="106">
        <v>50000</v>
      </c>
    </row>
    <row r="103" spans="1:14" s="22" customFormat="1">
      <c r="A103" s="107" t="s">
        <v>561</v>
      </c>
      <c r="B103" s="97">
        <v>200</v>
      </c>
      <c r="C103" s="109" t="s">
        <v>651</v>
      </c>
      <c r="D103" s="104" t="str">
        <f t="shared" si="1"/>
        <v>000 0113 0000000 000 260</v>
      </c>
      <c r="E103" s="105">
        <v>50000</v>
      </c>
      <c r="F103" s="106">
        <v>50000</v>
      </c>
      <c r="G103" s="106"/>
      <c r="H103" s="106">
        <v>50000</v>
      </c>
      <c r="I103" s="106"/>
      <c r="J103" s="106">
        <v>50000</v>
      </c>
      <c r="K103" s="106">
        <v>50000</v>
      </c>
      <c r="L103" s="106"/>
      <c r="M103" s="106">
        <v>50000</v>
      </c>
      <c r="N103" s="106"/>
    </row>
    <row r="104" spans="1:14" s="22" customFormat="1" ht="33.75">
      <c r="A104" s="107" t="s">
        <v>563</v>
      </c>
      <c r="B104" s="97">
        <v>200</v>
      </c>
      <c r="C104" s="109" t="s">
        <v>652</v>
      </c>
      <c r="D104" s="104" t="str">
        <f t="shared" si="1"/>
        <v>000 0113 0000000 000 263</v>
      </c>
      <c r="E104" s="105">
        <v>50000</v>
      </c>
      <c r="F104" s="106">
        <v>50000</v>
      </c>
      <c r="G104" s="106"/>
      <c r="H104" s="106">
        <v>50000</v>
      </c>
      <c r="I104" s="106"/>
      <c r="J104" s="106">
        <v>50000</v>
      </c>
      <c r="K104" s="106">
        <v>50000</v>
      </c>
      <c r="L104" s="106"/>
      <c r="M104" s="106">
        <v>50000</v>
      </c>
      <c r="N104" s="106"/>
    </row>
    <row r="105" spans="1:14" s="22" customFormat="1">
      <c r="A105" s="107" t="s">
        <v>565</v>
      </c>
      <c r="B105" s="97">
        <v>200</v>
      </c>
      <c r="C105" s="109" t="s">
        <v>653</v>
      </c>
      <c r="D105" s="104" t="str">
        <f t="shared" si="1"/>
        <v>000 0113 0000000 000 290</v>
      </c>
      <c r="E105" s="105">
        <v>13068228.300000001</v>
      </c>
      <c r="F105" s="106">
        <v>13068228.300000001</v>
      </c>
      <c r="G105" s="106"/>
      <c r="H105" s="106">
        <v>7752857.46</v>
      </c>
      <c r="I105" s="106">
        <v>5315370.84</v>
      </c>
      <c r="J105" s="106">
        <v>6639205.6699999999</v>
      </c>
      <c r="K105" s="106">
        <v>6639205.6699999999</v>
      </c>
      <c r="L105" s="106"/>
      <c r="M105" s="106">
        <v>2631629.7200000002</v>
      </c>
      <c r="N105" s="106">
        <v>4007575.95</v>
      </c>
    </row>
    <row r="106" spans="1:14" s="22" customFormat="1">
      <c r="A106" s="107" t="s">
        <v>567</v>
      </c>
      <c r="B106" s="97">
        <v>200</v>
      </c>
      <c r="C106" s="109" t="s">
        <v>654</v>
      </c>
      <c r="D106" s="104" t="str">
        <f t="shared" si="1"/>
        <v>000 0113 0000000 000 300</v>
      </c>
      <c r="E106" s="105">
        <v>37117494.689999998</v>
      </c>
      <c r="F106" s="106">
        <v>37117494.689999998</v>
      </c>
      <c r="G106" s="106"/>
      <c r="H106" s="106">
        <v>20226172.82</v>
      </c>
      <c r="I106" s="106">
        <v>16891321.870000001</v>
      </c>
      <c r="J106" s="106">
        <v>31012063.440000001</v>
      </c>
      <c r="K106" s="106">
        <v>31012063.440000001</v>
      </c>
      <c r="L106" s="106"/>
      <c r="M106" s="106">
        <v>18013316.27</v>
      </c>
      <c r="N106" s="106">
        <v>12998747.17</v>
      </c>
    </row>
    <row r="107" spans="1:14" s="22" customFormat="1" ht="22.5">
      <c r="A107" s="107" t="s">
        <v>569</v>
      </c>
      <c r="B107" s="97">
        <v>200</v>
      </c>
      <c r="C107" s="109" t="s">
        <v>655</v>
      </c>
      <c r="D107" s="104" t="str">
        <f t="shared" si="1"/>
        <v>000 0113 0000000 000 310</v>
      </c>
      <c r="E107" s="105">
        <v>17787539.460000001</v>
      </c>
      <c r="F107" s="106">
        <v>17787539.460000001</v>
      </c>
      <c r="G107" s="106"/>
      <c r="H107" s="106">
        <v>10180225.99</v>
      </c>
      <c r="I107" s="106">
        <v>7607313.4699999997</v>
      </c>
      <c r="J107" s="106">
        <v>15252387.52</v>
      </c>
      <c r="K107" s="106">
        <v>15252387.52</v>
      </c>
      <c r="L107" s="106"/>
      <c r="M107" s="106">
        <v>10007085.99</v>
      </c>
      <c r="N107" s="106">
        <v>5245301.53</v>
      </c>
    </row>
    <row r="108" spans="1:14" s="22" customFormat="1" ht="22.5">
      <c r="A108" s="107" t="s">
        <v>571</v>
      </c>
      <c r="B108" s="97">
        <v>200</v>
      </c>
      <c r="C108" s="109" t="s">
        <v>656</v>
      </c>
      <c r="D108" s="104" t="str">
        <f t="shared" si="1"/>
        <v>000 0113 0000000 000 340</v>
      </c>
      <c r="E108" s="105">
        <v>19329955.23</v>
      </c>
      <c r="F108" s="106">
        <v>19329955.23</v>
      </c>
      <c r="G108" s="106"/>
      <c r="H108" s="106">
        <v>10045946.83</v>
      </c>
      <c r="I108" s="106">
        <v>9284008.4000000004</v>
      </c>
      <c r="J108" s="106">
        <v>15759675.92</v>
      </c>
      <c r="K108" s="106">
        <v>15759675.92</v>
      </c>
      <c r="L108" s="106"/>
      <c r="M108" s="106">
        <v>8006230.2800000003</v>
      </c>
      <c r="N108" s="106">
        <v>7753445.6399999997</v>
      </c>
    </row>
    <row r="109" spans="1:14" s="22" customFormat="1">
      <c r="A109" s="107" t="s">
        <v>657</v>
      </c>
      <c r="B109" s="97">
        <v>200</v>
      </c>
      <c r="C109" s="109" t="s">
        <v>658</v>
      </c>
      <c r="D109" s="104" t="str">
        <f t="shared" si="1"/>
        <v>000 0200 0000000 000 000</v>
      </c>
      <c r="E109" s="105">
        <v>3208613.29</v>
      </c>
      <c r="F109" s="106">
        <v>3208613.29</v>
      </c>
      <c r="G109" s="106">
        <v>2822100</v>
      </c>
      <c r="H109" s="106">
        <v>2995800</v>
      </c>
      <c r="I109" s="106">
        <v>3034913.29</v>
      </c>
      <c r="J109" s="106">
        <v>2233916.33</v>
      </c>
      <c r="K109" s="106">
        <v>2233916.33</v>
      </c>
      <c r="L109" s="106">
        <v>2822100</v>
      </c>
      <c r="M109" s="106">
        <v>2907005.62</v>
      </c>
      <c r="N109" s="106">
        <v>2149010.71</v>
      </c>
    </row>
    <row r="110" spans="1:14" s="22" customFormat="1">
      <c r="A110" s="107" t="s">
        <v>527</v>
      </c>
      <c r="B110" s="97">
        <v>200</v>
      </c>
      <c r="C110" s="109" t="s">
        <v>659</v>
      </c>
      <c r="D110" s="104" t="str">
        <f t="shared" si="1"/>
        <v>000 0200 0000000 000 200</v>
      </c>
      <c r="E110" s="105">
        <v>2915980.46</v>
      </c>
      <c r="F110" s="106">
        <v>2915980.46</v>
      </c>
      <c r="G110" s="106">
        <v>2822100</v>
      </c>
      <c r="H110" s="106">
        <v>2995800</v>
      </c>
      <c r="I110" s="106">
        <v>2742280.46</v>
      </c>
      <c r="J110" s="106">
        <v>2085734.33</v>
      </c>
      <c r="K110" s="106">
        <v>2085734.33</v>
      </c>
      <c r="L110" s="106">
        <v>2822100</v>
      </c>
      <c r="M110" s="106">
        <v>2907005.62</v>
      </c>
      <c r="N110" s="106">
        <v>2000828.71</v>
      </c>
    </row>
    <row r="111" spans="1:14" s="22" customFormat="1" ht="22.5">
      <c r="A111" s="107" t="s">
        <v>529</v>
      </c>
      <c r="B111" s="97">
        <v>200</v>
      </c>
      <c r="C111" s="109" t="s">
        <v>660</v>
      </c>
      <c r="D111" s="104" t="str">
        <f t="shared" si="1"/>
        <v>000 0200 0000000 000 210</v>
      </c>
      <c r="E111" s="105">
        <v>2669674.0099999998</v>
      </c>
      <c r="F111" s="106">
        <v>2669674.0099999998</v>
      </c>
      <c r="G111" s="106"/>
      <c r="H111" s="106"/>
      <c r="I111" s="106">
        <v>2669674.0099999998</v>
      </c>
      <c r="J111" s="106">
        <v>1942454.3</v>
      </c>
      <c r="K111" s="106">
        <v>1942454.3</v>
      </c>
      <c r="L111" s="106"/>
      <c r="M111" s="106"/>
      <c r="N111" s="106">
        <v>1942454.3</v>
      </c>
    </row>
    <row r="112" spans="1:14" s="22" customFormat="1">
      <c r="A112" s="107" t="s">
        <v>531</v>
      </c>
      <c r="B112" s="97">
        <v>200</v>
      </c>
      <c r="C112" s="109" t="s">
        <v>661</v>
      </c>
      <c r="D112" s="104" t="str">
        <f t="shared" si="1"/>
        <v>000 0200 0000000 000 211</v>
      </c>
      <c r="E112" s="105">
        <v>2043245.14</v>
      </c>
      <c r="F112" s="106">
        <v>2043245.14</v>
      </c>
      <c r="G112" s="106"/>
      <c r="H112" s="106"/>
      <c r="I112" s="106">
        <v>2043245.14</v>
      </c>
      <c r="J112" s="106">
        <v>1512779.17</v>
      </c>
      <c r="K112" s="106">
        <v>1512779.17</v>
      </c>
      <c r="L112" s="106"/>
      <c r="M112" s="106"/>
      <c r="N112" s="106">
        <v>1512779.17</v>
      </c>
    </row>
    <row r="113" spans="1:14" s="22" customFormat="1">
      <c r="A113" s="107" t="s">
        <v>535</v>
      </c>
      <c r="B113" s="97">
        <v>200</v>
      </c>
      <c r="C113" s="109" t="s">
        <v>662</v>
      </c>
      <c r="D113" s="104" t="str">
        <f t="shared" si="1"/>
        <v>000 0200 0000000 000 213</v>
      </c>
      <c r="E113" s="105">
        <v>626428.87</v>
      </c>
      <c r="F113" s="106">
        <v>626428.87</v>
      </c>
      <c r="G113" s="106"/>
      <c r="H113" s="106"/>
      <c r="I113" s="106">
        <v>626428.87</v>
      </c>
      <c r="J113" s="106">
        <v>429675.13</v>
      </c>
      <c r="K113" s="106">
        <v>429675.13</v>
      </c>
      <c r="L113" s="106"/>
      <c r="M113" s="106"/>
      <c r="N113" s="106">
        <v>429675.13</v>
      </c>
    </row>
    <row r="114" spans="1:14" s="22" customFormat="1">
      <c r="A114" s="107" t="s">
        <v>537</v>
      </c>
      <c r="B114" s="97">
        <v>200</v>
      </c>
      <c r="C114" s="109" t="s">
        <v>663</v>
      </c>
      <c r="D114" s="104" t="str">
        <f t="shared" si="1"/>
        <v>000 0200 0000000 000 220</v>
      </c>
      <c r="E114" s="105">
        <v>246306.45</v>
      </c>
      <c r="F114" s="106">
        <v>246306.45</v>
      </c>
      <c r="G114" s="106"/>
      <c r="H114" s="106">
        <v>173700</v>
      </c>
      <c r="I114" s="106">
        <v>72606.45</v>
      </c>
      <c r="J114" s="106">
        <v>143280.03</v>
      </c>
      <c r="K114" s="106">
        <v>143280.03</v>
      </c>
      <c r="L114" s="106"/>
      <c r="M114" s="106">
        <v>84905.62</v>
      </c>
      <c r="N114" s="106">
        <v>58374.41</v>
      </c>
    </row>
    <row r="115" spans="1:14" s="22" customFormat="1">
      <c r="A115" s="107" t="s">
        <v>539</v>
      </c>
      <c r="B115" s="97">
        <v>200</v>
      </c>
      <c r="C115" s="109" t="s">
        <v>664</v>
      </c>
      <c r="D115" s="104" t="str">
        <f t="shared" si="1"/>
        <v>000 0200 0000000 000 221</v>
      </c>
      <c r="E115" s="105">
        <v>52600</v>
      </c>
      <c r="F115" s="106">
        <v>52600</v>
      </c>
      <c r="G115" s="106"/>
      <c r="H115" s="106">
        <v>45600</v>
      </c>
      <c r="I115" s="106">
        <v>7000</v>
      </c>
      <c r="J115" s="106">
        <v>32755.62</v>
      </c>
      <c r="K115" s="106">
        <v>32755.62</v>
      </c>
      <c r="L115" s="106"/>
      <c r="M115" s="106">
        <v>32755.62</v>
      </c>
      <c r="N115" s="106"/>
    </row>
    <row r="116" spans="1:14" s="22" customFormat="1">
      <c r="A116" s="107" t="s">
        <v>541</v>
      </c>
      <c r="B116" s="97">
        <v>200</v>
      </c>
      <c r="C116" s="109" t="s">
        <v>665</v>
      </c>
      <c r="D116" s="104" t="str">
        <f t="shared" si="1"/>
        <v>000 0200 0000000 000 222</v>
      </c>
      <c r="E116" s="105">
        <v>12100</v>
      </c>
      <c r="F116" s="106">
        <v>12100</v>
      </c>
      <c r="G116" s="106"/>
      <c r="H116" s="106">
        <v>12100</v>
      </c>
      <c r="I116" s="106"/>
      <c r="J116" s="106"/>
      <c r="K116" s="106"/>
      <c r="L116" s="106"/>
      <c r="M116" s="106"/>
      <c r="N116" s="106"/>
    </row>
    <row r="117" spans="1:14" s="22" customFormat="1">
      <c r="A117" s="107" t="s">
        <v>549</v>
      </c>
      <c r="B117" s="97">
        <v>200</v>
      </c>
      <c r="C117" s="109" t="s">
        <v>666</v>
      </c>
      <c r="D117" s="104" t="str">
        <f t="shared" si="1"/>
        <v>000 0200 0000000 000 226</v>
      </c>
      <c r="E117" s="105">
        <v>181606.45</v>
      </c>
      <c r="F117" s="106">
        <v>181606.45</v>
      </c>
      <c r="G117" s="106"/>
      <c r="H117" s="106">
        <v>116000</v>
      </c>
      <c r="I117" s="106">
        <v>65606.45</v>
      </c>
      <c r="J117" s="106">
        <v>110524.41</v>
      </c>
      <c r="K117" s="106">
        <v>110524.41</v>
      </c>
      <c r="L117" s="106"/>
      <c r="M117" s="106">
        <v>52150</v>
      </c>
      <c r="N117" s="106">
        <v>58374.41</v>
      </c>
    </row>
    <row r="118" spans="1:14" s="22" customFormat="1">
      <c r="A118" s="107" t="s">
        <v>557</v>
      </c>
      <c r="B118" s="97">
        <v>200</v>
      </c>
      <c r="C118" s="109" t="s">
        <v>667</v>
      </c>
      <c r="D118" s="104" t="str">
        <f t="shared" si="1"/>
        <v>000 0200 0000000 000 250</v>
      </c>
      <c r="E118" s="105"/>
      <c r="F118" s="106"/>
      <c r="G118" s="106">
        <v>2822100</v>
      </c>
      <c r="H118" s="106">
        <v>2822100</v>
      </c>
      <c r="I118" s="106"/>
      <c r="J118" s="106"/>
      <c r="K118" s="106"/>
      <c r="L118" s="106">
        <v>2822100</v>
      </c>
      <c r="M118" s="106">
        <v>2822100</v>
      </c>
      <c r="N118" s="106"/>
    </row>
    <row r="119" spans="1:14" s="22" customFormat="1" ht="33.75">
      <c r="A119" s="107" t="s">
        <v>559</v>
      </c>
      <c r="B119" s="97">
        <v>200</v>
      </c>
      <c r="C119" s="109" t="s">
        <v>668</v>
      </c>
      <c r="D119" s="104" t="str">
        <f t="shared" si="1"/>
        <v>000 0200 0000000 000 251</v>
      </c>
      <c r="E119" s="105"/>
      <c r="F119" s="106"/>
      <c r="G119" s="106">
        <v>2822100</v>
      </c>
      <c r="H119" s="106">
        <v>2822100</v>
      </c>
      <c r="I119" s="106"/>
      <c r="J119" s="106"/>
      <c r="K119" s="106"/>
      <c r="L119" s="106">
        <v>2822100</v>
      </c>
      <c r="M119" s="106">
        <v>2822100</v>
      </c>
      <c r="N119" s="106"/>
    </row>
    <row r="120" spans="1:14" s="22" customFormat="1">
      <c r="A120" s="107" t="s">
        <v>567</v>
      </c>
      <c r="B120" s="97">
        <v>200</v>
      </c>
      <c r="C120" s="109" t="s">
        <v>669</v>
      </c>
      <c r="D120" s="104" t="str">
        <f t="shared" si="1"/>
        <v>000 0200 0000000 000 300</v>
      </c>
      <c r="E120" s="105">
        <v>292632.83</v>
      </c>
      <c r="F120" s="106">
        <v>292632.83</v>
      </c>
      <c r="G120" s="106"/>
      <c r="H120" s="106"/>
      <c r="I120" s="106">
        <v>292632.83</v>
      </c>
      <c r="J120" s="106">
        <v>148182</v>
      </c>
      <c r="K120" s="106">
        <v>148182</v>
      </c>
      <c r="L120" s="106"/>
      <c r="M120" s="106"/>
      <c r="N120" s="106">
        <v>148182</v>
      </c>
    </row>
    <row r="121" spans="1:14" s="22" customFormat="1" ht="22.5">
      <c r="A121" s="107" t="s">
        <v>569</v>
      </c>
      <c r="B121" s="97">
        <v>200</v>
      </c>
      <c r="C121" s="109" t="s">
        <v>670</v>
      </c>
      <c r="D121" s="104" t="str">
        <f t="shared" si="1"/>
        <v>000 0200 0000000 000 310</v>
      </c>
      <c r="E121" s="105">
        <v>133747.15</v>
      </c>
      <c r="F121" s="106">
        <v>133747.15</v>
      </c>
      <c r="G121" s="106"/>
      <c r="H121" s="106"/>
      <c r="I121" s="106">
        <v>133747.15</v>
      </c>
      <c r="J121" s="106">
        <v>51280</v>
      </c>
      <c r="K121" s="106">
        <v>51280</v>
      </c>
      <c r="L121" s="106"/>
      <c r="M121" s="106"/>
      <c r="N121" s="106">
        <v>51280</v>
      </c>
    </row>
    <row r="122" spans="1:14" s="22" customFormat="1" ht="22.5">
      <c r="A122" s="107" t="s">
        <v>571</v>
      </c>
      <c r="B122" s="97">
        <v>200</v>
      </c>
      <c r="C122" s="109" t="s">
        <v>671</v>
      </c>
      <c r="D122" s="104" t="str">
        <f t="shared" si="1"/>
        <v>000 0200 0000000 000 340</v>
      </c>
      <c r="E122" s="105">
        <v>158885.68</v>
      </c>
      <c r="F122" s="106">
        <v>158885.68</v>
      </c>
      <c r="G122" s="106"/>
      <c r="H122" s="106"/>
      <c r="I122" s="106">
        <v>158885.68</v>
      </c>
      <c r="J122" s="106">
        <v>96902</v>
      </c>
      <c r="K122" s="106">
        <v>96902</v>
      </c>
      <c r="L122" s="106"/>
      <c r="M122" s="106"/>
      <c r="N122" s="106">
        <v>96902</v>
      </c>
    </row>
    <row r="123" spans="1:14" s="22" customFormat="1" ht="22.5">
      <c r="A123" s="107" t="s">
        <v>672</v>
      </c>
      <c r="B123" s="97">
        <v>200</v>
      </c>
      <c r="C123" s="109" t="s">
        <v>673</v>
      </c>
      <c r="D123" s="104" t="str">
        <f t="shared" si="1"/>
        <v>000 0203 0000000 000 000</v>
      </c>
      <c r="E123" s="105">
        <v>3034913.29</v>
      </c>
      <c r="F123" s="106">
        <v>3034913.29</v>
      </c>
      <c r="G123" s="106">
        <v>2822100</v>
      </c>
      <c r="H123" s="106">
        <v>2822100</v>
      </c>
      <c r="I123" s="106">
        <v>3034913.29</v>
      </c>
      <c r="J123" s="106">
        <v>2149010.71</v>
      </c>
      <c r="K123" s="106">
        <v>2149010.71</v>
      </c>
      <c r="L123" s="106">
        <v>2822100</v>
      </c>
      <c r="M123" s="106">
        <v>2822100</v>
      </c>
      <c r="N123" s="106">
        <v>2149010.71</v>
      </c>
    </row>
    <row r="124" spans="1:14" s="22" customFormat="1">
      <c r="A124" s="107" t="s">
        <v>527</v>
      </c>
      <c r="B124" s="97">
        <v>200</v>
      </c>
      <c r="C124" s="109" t="s">
        <v>674</v>
      </c>
      <c r="D124" s="104" t="str">
        <f t="shared" si="1"/>
        <v>000 0203 0000000 000 200</v>
      </c>
      <c r="E124" s="105">
        <v>2742280.46</v>
      </c>
      <c r="F124" s="106">
        <v>2742280.46</v>
      </c>
      <c r="G124" s="106">
        <v>2822100</v>
      </c>
      <c r="H124" s="106">
        <v>2822100</v>
      </c>
      <c r="I124" s="106">
        <v>2742280.46</v>
      </c>
      <c r="J124" s="106">
        <v>2000828.71</v>
      </c>
      <c r="K124" s="106">
        <v>2000828.71</v>
      </c>
      <c r="L124" s="106">
        <v>2822100</v>
      </c>
      <c r="M124" s="106">
        <v>2822100</v>
      </c>
      <c r="N124" s="106">
        <v>2000828.71</v>
      </c>
    </row>
    <row r="125" spans="1:14" s="22" customFormat="1" ht="22.5">
      <c r="A125" s="107" t="s">
        <v>529</v>
      </c>
      <c r="B125" s="97">
        <v>200</v>
      </c>
      <c r="C125" s="109" t="s">
        <v>675</v>
      </c>
      <c r="D125" s="104" t="str">
        <f t="shared" si="1"/>
        <v>000 0203 0000000 000 210</v>
      </c>
      <c r="E125" s="105">
        <v>2669674.0099999998</v>
      </c>
      <c r="F125" s="106">
        <v>2669674.0099999998</v>
      </c>
      <c r="G125" s="106"/>
      <c r="H125" s="106"/>
      <c r="I125" s="106">
        <v>2669674.0099999998</v>
      </c>
      <c r="J125" s="106">
        <v>1942454.3</v>
      </c>
      <c r="K125" s="106">
        <v>1942454.3</v>
      </c>
      <c r="L125" s="106"/>
      <c r="M125" s="106"/>
      <c r="N125" s="106">
        <v>1942454.3</v>
      </c>
    </row>
    <row r="126" spans="1:14" s="22" customFormat="1">
      <c r="A126" s="107" t="s">
        <v>531</v>
      </c>
      <c r="B126" s="97">
        <v>200</v>
      </c>
      <c r="C126" s="109" t="s">
        <v>676</v>
      </c>
      <c r="D126" s="104" t="str">
        <f t="shared" si="1"/>
        <v>000 0203 0000000 000 211</v>
      </c>
      <c r="E126" s="105">
        <v>2043245.14</v>
      </c>
      <c r="F126" s="106">
        <v>2043245.14</v>
      </c>
      <c r="G126" s="106"/>
      <c r="H126" s="106"/>
      <c r="I126" s="106">
        <v>2043245.14</v>
      </c>
      <c r="J126" s="106">
        <v>1512779.17</v>
      </c>
      <c r="K126" s="106">
        <v>1512779.17</v>
      </c>
      <c r="L126" s="106"/>
      <c r="M126" s="106"/>
      <c r="N126" s="106">
        <v>1512779.17</v>
      </c>
    </row>
    <row r="127" spans="1:14" s="22" customFormat="1">
      <c r="A127" s="107" t="s">
        <v>535</v>
      </c>
      <c r="B127" s="97">
        <v>200</v>
      </c>
      <c r="C127" s="109" t="s">
        <v>677</v>
      </c>
      <c r="D127" s="104" t="str">
        <f t="shared" si="1"/>
        <v>000 0203 0000000 000 213</v>
      </c>
      <c r="E127" s="105">
        <v>626428.87</v>
      </c>
      <c r="F127" s="106">
        <v>626428.87</v>
      </c>
      <c r="G127" s="106"/>
      <c r="H127" s="106"/>
      <c r="I127" s="106">
        <v>626428.87</v>
      </c>
      <c r="J127" s="106">
        <v>429675.13</v>
      </c>
      <c r="K127" s="106">
        <v>429675.13</v>
      </c>
      <c r="L127" s="106"/>
      <c r="M127" s="106"/>
      <c r="N127" s="106">
        <v>429675.13</v>
      </c>
    </row>
    <row r="128" spans="1:14" s="22" customFormat="1">
      <c r="A128" s="107" t="s">
        <v>537</v>
      </c>
      <c r="B128" s="97">
        <v>200</v>
      </c>
      <c r="C128" s="109" t="s">
        <v>678</v>
      </c>
      <c r="D128" s="104" t="str">
        <f t="shared" si="1"/>
        <v>000 0203 0000000 000 220</v>
      </c>
      <c r="E128" s="105">
        <v>72606.45</v>
      </c>
      <c r="F128" s="106">
        <v>72606.45</v>
      </c>
      <c r="G128" s="106"/>
      <c r="H128" s="106"/>
      <c r="I128" s="106">
        <v>72606.45</v>
      </c>
      <c r="J128" s="106">
        <v>58374.41</v>
      </c>
      <c r="K128" s="106">
        <v>58374.41</v>
      </c>
      <c r="L128" s="106"/>
      <c r="M128" s="106"/>
      <c r="N128" s="106">
        <v>58374.41</v>
      </c>
    </row>
    <row r="129" spans="1:14" s="22" customFormat="1">
      <c r="A129" s="107" t="s">
        <v>539</v>
      </c>
      <c r="B129" s="97">
        <v>200</v>
      </c>
      <c r="C129" s="109" t="s">
        <v>679</v>
      </c>
      <c r="D129" s="104" t="str">
        <f t="shared" si="1"/>
        <v>000 0203 0000000 000 221</v>
      </c>
      <c r="E129" s="105">
        <v>7000</v>
      </c>
      <c r="F129" s="106">
        <v>7000</v>
      </c>
      <c r="G129" s="106"/>
      <c r="H129" s="106"/>
      <c r="I129" s="106">
        <v>7000</v>
      </c>
      <c r="J129" s="106"/>
      <c r="K129" s="106"/>
      <c r="L129" s="106"/>
      <c r="M129" s="106"/>
      <c r="N129" s="106"/>
    </row>
    <row r="130" spans="1:14" s="22" customFormat="1">
      <c r="A130" s="107" t="s">
        <v>549</v>
      </c>
      <c r="B130" s="97">
        <v>200</v>
      </c>
      <c r="C130" s="109" t="s">
        <v>680</v>
      </c>
      <c r="D130" s="104" t="str">
        <f t="shared" si="1"/>
        <v>000 0203 0000000 000 226</v>
      </c>
      <c r="E130" s="105">
        <v>65606.45</v>
      </c>
      <c r="F130" s="106">
        <v>65606.45</v>
      </c>
      <c r="G130" s="106"/>
      <c r="H130" s="106"/>
      <c r="I130" s="106">
        <v>65606.45</v>
      </c>
      <c r="J130" s="106">
        <v>58374.41</v>
      </c>
      <c r="K130" s="106">
        <v>58374.41</v>
      </c>
      <c r="L130" s="106"/>
      <c r="M130" s="106"/>
      <c r="N130" s="106">
        <v>58374.41</v>
      </c>
    </row>
    <row r="131" spans="1:14" s="22" customFormat="1">
      <c r="A131" s="107" t="s">
        <v>557</v>
      </c>
      <c r="B131" s="97">
        <v>200</v>
      </c>
      <c r="C131" s="109" t="s">
        <v>681</v>
      </c>
      <c r="D131" s="104" t="str">
        <f t="shared" si="1"/>
        <v>000 0203 0000000 000 250</v>
      </c>
      <c r="E131" s="105"/>
      <c r="F131" s="106"/>
      <c r="G131" s="106">
        <v>2822100</v>
      </c>
      <c r="H131" s="106">
        <v>2822100</v>
      </c>
      <c r="I131" s="106"/>
      <c r="J131" s="106"/>
      <c r="K131" s="106"/>
      <c r="L131" s="106">
        <v>2822100</v>
      </c>
      <c r="M131" s="106">
        <v>2822100</v>
      </c>
      <c r="N131" s="106"/>
    </row>
    <row r="132" spans="1:14" s="22" customFormat="1" ht="33.75">
      <c r="A132" s="107" t="s">
        <v>559</v>
      </c>
      <c r="B132" s="97">
        <v>200</v>
      </c>
      <c r="C132" s="109" t="s">
        <v>682</v>
      </c>
      <c r="D132" s="104" t="str">
        <f t="shared" si="1"/>
        <v>000 0203 0000000 000 251</v>
      </c>
      <c r="E132" s="105"/>
      <c r="F132" s="106"/>
      <c r="G132" s="106">
        <v>2822100</v>
      </c>
      <c r="H132" s="106">
        <v>2822100</v>
      </c>
      <c r="I132" s="106"/>
      <c r="J132" s="106"/>
      <c r="K132" s="106"/>
      <c r="L132" s="106">
        <v>2822100</v>
      </c>
      <c r="M132" s="106">
        <v>2822100</v>
      </c>
      <c r="N132" s="106"/>
    </row>
    <row r="133" spans="1:14" s="22" customFormat="1">
      <c r="A133" s="107" t="s">
        <v>567</v>
      </c>
      <c r="B133" s="97">
        <v>200</v>
      </c>
      <c r="C133" s="109" t="s">
        <v>683</v>
      </c>
      <c r="D133" s="104" t="str">
        <f t="shared" si="1"/>
        <v>000 0203 0000000 000 300</v>
      </c>
      <c r="E133" s="105">
        <v>292632.83</v>
      </c>
      <c r="F133" s="106">
        <v>292632.83</v>
      </c>
      <c r="G133" s="106"/>
      <c r="H133" s="106"/>
      <c r="I133" s="106">
        <v>292632.83</v>
      </c>
      <c r="J133" s="106">
        <v>148182</v>
      </c>
      <c r="K133" s="106">
        <v>148182</v>
      </c>
      <c r="L133" s="106"/>
      <c r="M133" s="106"/>
      <c r="N133" s="106">
        <v>148182</v>
      </c>
    </row>
    <row r="134" spans="1:14" s="22" customFormat="1" ht="22.5">
      <c r="A134" s="107" t="s">
        <v>569</v>
      </c>
      <c r="B134" s="97">
        <v>200</v>
      </c>
      <c r="C134" s="109" t="s">
        <v>684</v>
      </c>
      <c r="D134" s="104" t="str">
        <f t="shared" si="1"/>
        <v>000 0203 0000000 000 310</v>
      </c>
      <c r="E134" s="105">
        <v>133747.15</v>
      </c>
      <c r="F134" s="106">
        <v>133747.15</v>
      </c>
      <c r="G134" s="106"/>
      <c r="H134" s="106"/>
      <c r="I134" s="106">
        <v>133747.15</v>
      </c>
      <c r="J134" s="106">
        <v>51280</v>
      </c>
      <c r="K134" s="106">
        <v>51280</v>
      </c>
      <c r="L134" s="106"/>
      <c r="M134" s="106"/>
      <c r="N134" s="106">
        <v>51280</v>
      </c>
    </row>
    <row r="135" spans="1:14" s="22" customFormat="1" ht="22.5">
      <c r="A135" s="107" t="s">
        <v>571</v>
      </c>
      <c r="B135" s="97">
        <v>200</v>
      </c>
      <c r="C135" s="109" t="s">
        <v>685</v>
      </c>
      <c r="D135" s="104" t="str">
        <f t="shared" ref="D135:D198" si="2">IF(OR(LEFT(C135,5)="000 9",LEFT(C135,5)="000 7"),"X",C135)</f>
        <v>000 0203 0000000 000 340</v>
      </c>
      <c r="E135" s="105">
        <v>158885.68</v>
      </c>
      <c r="F135" s="106">
        <v>158885.68</v>
      </c>
      <c r="G135" s="106"/>
      <c r="H135" s="106"/>
      <c r="I135" s="106">
        <v>158885.68</v>
      </c>
      <c r="J135" s="106">
        <v>96902</v>
      </c>
      <c r="K135" s="106">
        <v>96902</v>
      </c>
      <c r="L135" s="106"/>
      <c r="M135" s="106"/>
      <c r="N135" s="106">
        <v>96902</v>
      </c>
    </row>
    <row r="136" spans="1:14" s="22" customFormat="1">
      <c r="A136" s="107" t="s">
        <v>686</v>
      </c>
      <c r="B136" s="97">
        <v>200</v>
      </c>
      <c r="C136" s="109" t="s">
        <v>687</v>
      </c>
      <c r="D136" s="104" t="str">
        <f t="shared" si="2"/>
        <v>000 0204 0000000 000 000</v>
      </c>
      <c r="E136" s="105">
        <v>173700</v>
      </c>
      <c r="F136" s="106">
        <v>173700</v>
      </c>
      <c r="G136" s="106"/>
      <c r="H136" s="106">
        <v>173700</v>
      </c>
      <c r="I136" s="106"/>
      <c r="J136" s="106">
        <v>84905.62</v>
      </c>
      <c r="K136" s="106">
        <v>84905.62</v>
      </c>
      <c r="L136" s="106"/>
      <c r="M136" s="106">
        <v>84905.62</v>
      </c>
      <c r="N136" s="106"/>
    </row>
    <row r="137" spans="1:14" s="22" customFormat="1">
      <c r="A137" s="107" t="s">
        <v>527</v>
      </c>
      <c r="B137" s="97">
        <v>200</v>
      </c>
      <c r="C137" s="109" t="s">
        <v>688</v>
      </c>
      <c r="D137" s="104" t="str">
        <f t="shared" si="2"/>
        <v>000 0204 0000000 000 200</v>
      </c>
      <c r="E137" s="105">
        <v>173700</v>
      </c>
      <c r="F137" s="106">
        <v>173700</v>
      </c>
      <c r="G137" s="106"/>
      <c r="H137" s="106">
        <v>173700</v>
      </c>
      <c r="I137" s="106"/>
      <c r="J137" s="106">
        <v>84905.62</v>
      </c>
      <c r="K137" s="106">
        <v>84905.62</v>
      </c>
      <c r="L137" s="106"/>
      <c r="M137" s="106">
        <v>84905.62</v>
      </c>
      <c r="N137" s="106"/>
    </row>
    <row r="138" spans="1:14" s="22" customFormat="1">
      <c r="A138" s="107" t="s">
        <v>537</v>
      </c>
      <c r="B138" s="97">
        <v>200</v>
      </c>
      <c r="C138" s="109" t="s">
        <v>689</v>
      </c>
      <c r="D138" s="104" t="str">
        <f t="shared" si="2"/>
        <v>000 0204 0000000 000 220</v>
      </c>
      <c r="E138" s="105">
        <v>173700</v>
      </c>
      <c r="F138" s="106">
        <v>173700</v>
      </c>
      <c r="G138" s="106"/>
      <c r="H138" s="106">
        <v>173700</v>
      </c>
      <c r="I138" s="106"/>
      <c r="J138" s="106">
        <v>84905.62</v>
      </c>
      <c r="K138" s="106">
        <v>84905.62</v>
      </c>
      <c r="L138" s="106"/>
      <c r="M138" s="106">
        <v>84905.62</v>
      </c>
      <c r="N138" s="106"/>
    </row>
    <row r="139" spans="1:14" s="22" customFormat="1">
      <c r="A139" s="107" t="s">
        <v>539</v>
      </c>
      <c r="B139" s="97">
        <v>200</v>
      </c>
      <c r="C139" s="109" t="s">
        <v>690</v>
      </c>
      <c r="D139" s="104" t="str">
        <f t="shared" si="2"/>
        <v>000 0204 0000000 000 221</v>
      </c>
      <c r="E139" s="105">
        <v>45600</v>
      </c>
      <c r="F139" s="106">
        <v>45600</v>
      </c>
      <c r="G139" s="106"/>
      <c r="H139" s="106">
        <v>45600</v>
      </c>
      <c r="I139" s="106"/>
      <c r="J139" s="106">
        <v>32755.62</v>
      </c>
      <c r="K139" s="106">
        <v>32755.62</v>
      </c>
      <c r="L139" s="106"/>
      <c r="M139" s="106">
        <v>32755.62</v>
      </c>
      <c r="N139" s="106"/>
    </row>
    <row r="140" spans="1:14" s="22" customFormat="1">
      <c r="A140" s="107" t="s">
        <v>541</v>
      </c>
      <c r="B140" s="97">
        <v>200</v>
      </c>
      <c r="C140" s="109" t="s">
        <v>691</v>
      </c>
      <c r="D140" s="104" t="str">
        <f t="shared" si="2"/>
        <v>000 0204 0000000 000 222</v>
      </c>
      <c r="E140" s="105">
        <v>12100</v>
      </c>
      <c r="F140" s="106">
        <v>12100</v>
      </c>
      <c r="G140" s="106"/>
      <c r="H140" s="106">
        <v>12100</v>
      </c>
      <c r="I140" s="106"/>
      <c r="J140" s="106"/>
      <c r="K140" s="106"/>
      <c r="L140" s="106"/>
      <c r="M140" s="106"/>
      <c r="N140" s="106"/>
    </row>
    <row r="141" spans="1:14" s="22" customFormat="1">
      <c r="A141" s="107" t="s">
        <v>549</v>
      </c>
      <c r="B141" s="97">
        <v>200</v>
      </c>
      <c r="C141" s="109" t="s">
        <v>692</v>
      </c>
      <c r="D141" s="104" t="str">
        <f t="shared" si="2"/>
        <v>000 0204 0000000 000 226</v>
      </c>
      <c r="E141" s="105">
        <v>116000</v>
      </c>
      <c r="F141" s="106">
        <v>116000</v>
      </c>
      <c r="G141" s="106"/>
      <c r="H141" s="106">
        <v>116000</v>
      </c>
      <c r="I141" s="106"/>
      <c r="J141" s="106">
        <v>52150</v>
      </c>
      <c r="K141" s="106">
        <v>52150</v>
      </c>
      <c r="L141" s="106"/>
      <c r="M141" s="106">
        <v>52150</v>
      </c>
      <c r="N141" s="106"/>
    </row>
    <row r="142" spans="1:14" s="22" customFormat="1" ht="22.5">
      <c r="A142" s="107" t="s">
        <v>693</v>
      </c>
      <c r="B142" s="97">
        <v>200</v>
      </c>
      <c r="C142" s="109" t="s">
        <v>694</v>
      </c>
      <c r="D142" s="104" t="str">
        <f t="shared" si="2"/>
        <v>000 0300 0000000 000 000</v>
      </c>
      <c r="E142" s="105">
        <v>128324716.51000001</v>
      </c>
      <c r="F142" s="106">
        <v>128324716.51000001</v>
      </c>
      <c r="G142" s="106">
        <v>20728300</v>
      </c>
      <c r="H142" s="106">
        <v>50411940.82</v>
      </c>
      <c r="I142" s="106">
        <v>98641075.689999998</v>
      </c>
      <c r="J142" s="106">
        <v>83489457.920000002</v>
      </c>
      <c r="K142" s="106">
        <v>83489457.920000002</v>
      </c>
      <c r="L142" s="106">
        <v>18429602</v>
      </c>
      <c r="M142" s="106">
        <v>34789083.43</v>
      </c>
      <c r="N142" s="106">
        <v>67129976.489999995</v>
      </c>
    </row>
    <row r="143" spans="1:14" s="22" customFormat="1">
      <c r="A143" s="107" t="s">
        <v>527</v>
      </c>
      <c r="B143" s="97">
        <v>200</v>
      </c>
      <c r="C143" s="109" t="s">
        <v>695</v>
      </c>
      <c r="D143" s="104" t="str">
        <f t="shared" si="2"/>
        <v>000 0300 0000000 000 200</v>
      </c>
      <c r="E143" s="105">
        <v>116493382.33</v>
      </c>
      <c r="F143" s="106">
        <v>116493382.33</v>
      </c>
      <c r="G143" s="106">
        <v>20728300</v>
      </c>
      <c r="H143" s="106">
        <v>44284188.82</v>
      </c>
      <c r="I143" s="106">
        <v>92937493.510000005</v>
      </c>
      <c r="J143" s="106">
        <v>75874421.379999995</v>
      </c>
      <c r="K143" s="106">
        <v>75874421.379999995</v>
      </c>
      <c r="L143" s="106">
        <v>18429602</v>
      </c>
      <c r="M143" s="106">
        <v>31526483.149999999</v>
      </c>
      <c r="N143" s="106">
        <v>62777540.229999997</v>
      </c>
    </row>
    <row r="144" spans="1:14" s="22" customFormat="1" ht="22.5">
      <c r="A144" s="107" t="s">
        <v>529</v>
      </c>
      <c r="B144" s="97">
        <v>200</v>
      </c>
      <c r="C144" s="109" t="s">
        <v>696</v>
      </c>
      <c r="D144" s="104" t="str">
        <f t="shared" si="2"/>
        <v>000 0300 0000000 000 210</v>
      </c>
      <c r="E144" s="105">
        <v>38852897.880000003</v>
      </c>
      <c r="F144" s="106">
        <v>38852897.880000003</v>
      </c>
      <c r="G144" s="106"/>
      <c r="H144" s="106">
        <v>32248848.309999999</v>
      </c>
      <c r="I144" s="106">
        <v>6604049.5700000003</v>
      </c>
      <c r="J144" s="106">
        <v>28697704.760000002</v>
      </c>
      <c r="K144" s="106">
        <v>28697704.760000002</v>
      </c>
      <c r="L144" s="106"/>
      <c r="M144" s="106">
        <v>23688004.329999998</v>
      </c>
      <c r="N144" s="106">
        <v>5009700.43</v>
      </c>
    </row>
    <row r="145" spans="1:14" s="22" customFormat="1">
      <c r="A145" s="107" t="s">
        <v>531</v>
      </c>
      <c r="B145" s="97">
        <v>200</v>
      </c>
      <c r="C145" s="109" t="s">
        <v>697</v>
      </c>
      <c r="D145" s="104" t="str">
        <f t="shared" si="2"/>
        <v>000 0300 0000000 000 211</v>
      </c>
      <c r="E145" s="105">
        <v>29810471.07</v>
      </c>
      <c r="F145" s="106">
        <v>29810471.07</v>
      </c>
      <c r="G145" s="106"/>
      <c r="H145" s="106">
        <v>24742419.170000002</v>
      </c>
      <c r="I145" s="106">
        <v>5068051.9000000004</v>
      </c>
      <c r="J145" s="106">
        <v>22171496.190000001</v>
      </c>
      <c r="K145" s="106">
        <v>22171496.190000001</v>
      </c>
      <c r="L145" s="106"/>
      <c r="M145" s="106">
        <v>18275920.469999999</v>
      </c>
      <c r="N145" s="106">
        <v>3895575.72</v>
      </c>
    </row>
    <row r="146" spans="1:14" s="22" customFormat="1">
      <c r="A146" s="107" t="s">
        <v>533</v>
      </c>
      <c r="B146" s="97">
        <v>200</v>
      </c>
      <c r="C146" s="109" t="s">
        <v>698</v>
      </c>
      <c r="D146" s="104" t="str">
        <f t="shared" si="2"/>
        <v>000 0300 0000000 000 212</v>
      </c>
      <c r="E146" s="105">
        <v>40119.78</v>
      </c>
      <c r="F146" s="106">
        <v>40119.78</v>
      </c>
      <c r="G146" s="106"/>
      <c r="H146" s="106">
        <v>34219.78</v>
      </c>
      <c r="I146" s="106">
        <v>5900</v>
      </c>
      <c r="J146" s="106">
        <v>9800</v>
      </c>
      <c r="K146" s="106">
        <v>9800</v>
      </c>
      <c r="L146" s="106"/>
      <c r="M146" s="106">
        <v>6000</v>
      </c>
      <c r="N146" s="106">
        <v>3800</v>
      </c>
    </row>
    <row r="147" spans="1:14" s="22" customFormat="1">
      <c r="A147" s="107" t="s">
        <v>535</v>
      </c>
      <c r="B147" s="97">
        <v>200</v>
      </c>
      <c r="C147" s="109" t="s">
        <v>699</v>
      </c>
      <c r="D147" s="104" t="str">
        <f t="shared" si="2"/>
        <v>000 0300 0000000 000 213</v>
      </c>
      <c r="E147" s="105">
        <v>9002307.0299999993</v>
      </c>
      <c r="F147" s="106">
        <v>9002307.0299999993</v>
      </c>
      <c r="G147" s="106"/>
      <c r="H147" s="106">
        <v>7472209.3600000003</v>
      </c>
      <c r="I147" s="106">
        <v>1530097.67</v>
      </c>
      <c r="J147" s="106">
        <v>6516408.5700000003</v>
      </c>
      <c r="K147" s="106">
        <v>6516408.5700000003</v>
      </c>
      <c r="L147" s="106"/>
      <c r="M147" s="106">
        <v>5406083.8600000003</v>
      </c>
      <c r="N147" s="106">
        <v>1110324.71</v>
      </c>
    </row>
    <row r="148" spans="1:14" s="22" customFormat="1">
      <c r="A148" s="107" t="s">
        <v>537</v>
      </c>
      <c r="B148" s="97">
        <v>200</v>
      </c>
      <c r="C148" s="109" t="s">
        <v>700</v>
      </c>
      <c r="D148" s="104" t="str">
        <f t="shared" si="2"/>
        <v>000 0300 0000000 000 220</v>
      </c>
      <c r="E148" s="105">
        <v>74954724.450000003</v>
      </c>
      <c r="F148" s="106">
        <v>74954724.450000003</v>
      </c>
      <c r="G148" s="106"/>
      <c r="H148" s="106">
        <v>10756580.51</v>
      </c>
      <c r="I148" s="106">
        <v>64198143.939999998</v>
      </c>
      <c r="J148" s="106">
        <v>45868550.119999997</v>
      </c>
      <c r="K148" s="106">
        <v>45868550.119999997</v>
      </c>
      <c r="L148" s="106"/>
      <c r="M148" s="106">
        <v>6563873.2599999998</v>
      </c>
      <c r="N148" s="106">
        <v>39304676.859999999</v>
      </c>
    </row>
    <row r="149" spans="1:14" s="22" customFormat="1">
      <c r="A149" s="107" t="s">
        <v>539</v>
      </c>
      <c r="B149" s="97">
        <v>200</v>
      </c>
      <c r="C149" s="109" t="s">
        <v>701</v>
      </c>
      <c r="D149" s="104" t="str">
        <f t="shared" si="2"/>
        <v>000 0300 0000000 000 221</v>
      </c>
      <c r="E149" s="105">
        <v>737366</v>
      </c>
      <c r="F149" s="106">
        <v>737366</v>
      </c>
      <c r="G149" s="106"/>
      <c r="H149" s="106">
        <v>420616</v>
      </c>
      <c r="I149" s="106">
        <v>316750</v>
      </c>
      <c r="J149" s="106">
        <v>441808.4</v>
      </c>
      <c r="K149" s="106">
        <v>441808.4</v>
      </c>
      <c r="L149" s="106"/>
      <c r="M149" s="106">
        <v>210924.9</v>
      </c>
      <c r="N149" s="106">
        <v>230883.5</v>
      </c>
    </row>
    <row r="150" spans="1:14" s="22" customFormat="1">
      <c r="A150" s="107" t="s">
        <v>541</v>
      </c>
      <c r="B150" s="97">
        <v>200</v>
      </c>
      <c r="C150" s="109" t="s">
        <v>702</v>
      </c>
      <c r="D150" s="104" t="str">
        <f t="shared" si="2"/>
        <v>000 0300 0000000 000 222</v>
      </c>
      <c r="E150" s="105">
        <v>253452</v>
      </c>
      <c r="F150" s="106">
        <v>253452</v>
      </c>
      <c r="G150" s="106"/>
      <c r="H150" s="106">
        <v>13700</v>
      </c>
      <c r="I150" s="106">
        <v>239752</v>
      </c>
      <c r="J150" s="106">
        <v>230058.39</v>
      </c>
      <c r="K150" s="106">
        <v>230058.39</v>
      </c>
      <c r="L150" s="106"/>
      <c r="M150" s="106"/>
      <c r="N150" s="106">
        <v>230058.39</v>
      </c>
    </row>
    <row r="151" spans="1:14" s="22" customFormat="1">
      <c r="A151" s="107" t="s">
        <v>543</v>
      </c>
      <c r="B151" s="97">
        <v>200</v>
      </c>
      <c r="C151" s="109" t="s">
        <v>703</v>
      </c>
      <c r="D151" s="104" t="str">
        <f t="shared" si="2"/>
        <v>000 0300 0000000 000 223</v>
      </c>
      <c r="E151" s="105">
        <v>437430.1</v>
      </c>
      <c r="F151" s="106">
        <v>437430.1</v>
      </c>
      <c r="G151" s="106"/>
      <c r="H151" s="106">
        <v>368681</v>
      </c>
      <c r="I151" s="106">
        <v>68749.100000000006</v>
      </c>
      <c r="J151" s="106">
        <v>40635.75</v>
      </c>
      <c r="K151" s="106">
        <v>40635.75</v>
      </c>
      <c r="L151" s="106"/>
      <c r="M151" s="106">
        <v>36570.79</v>
      </c>
      <c r="N151" s="106">
        <v>4064.96</v>
      </c>
    </row>
    <row r="152" spans="1:14" s="22" customFormat="1" ht="22.5">
      <c r="A152" s="107" t="s">
        <v>545</v>
      </c>
      <c r="B152" s="97">
        <v>200</v>
      </c>
      <c r="C152" s="109" t="s">
        <v>704</v>
      </c>
      <c r="D152" s="104" t="str">
        <f t="shared" si="2"/>
        <v>000 0300 0000000 000 224</v>
      </c>
      <c r="E152" s="105">
        <v>75000</v>
      </c>
      <c r="F152" s="106">
        <v>75000</v>
      </c>
      <c r="G152" s="106"/>
      <c r="H152" s="106"/>
      <c r="I152" s="106">
        <v>75000</v>
      </c>
      <c r="J152" s="106">
        <v>75000</v>
      </c>
      <c r="K152" s="106">
        <v>75000</v>
      </c>
      <c r="L152" s="106"/>
      <c r="M152" s="106"/>
      <c r="N152" s="106">
        <v>75000</v>
      </c>
    </row>
    <row r="153" spans="1:14" s="22" customFormat="1" ht="22.5">
      <c r="A153" s="107" t="s">
        <v>547</v>
      </c>
      <c r="B153" s="97">
        <v>200</v>
      </c>
      <c r="C153" s="109" t="s">
        <v>705</v>
      </c>
      <c r="D153" s="104" t="str">
        <f t="shared" si="2"/>
        <v>000 0300 0000000 000 225</v>
      </c>
      <c r="E153" s="105">
        <v>50282650.649999999</v>
      </c>
      <c r="F153" s="106">
        <v>50282650.649999999</v>
      </c>
      <c r="G153" s="106"/>
      <c r="H153" s="106">
        <v>4403851</v>
      </c>
      <c r="I153" s="106">
        <v>45878799.649999999</v>
      </c>
      <c r="J153" s="106">
        <v>36829009.200000003</v>
      </c>
      <c r="K153" s="106">
        <v>36829009.200000003</v>
      </c>
      <c r="L153" s="106"/>
      <c r="M153" s="106">
        <v>4156033.83</v>
      </c>
      <c r="N153" s="106">
        <v>32672975.370000001</v>
      </c>
    </row>
    <row r="154" spans="1:14" s="22" customFormat="1">
      <c r="A154" s="107" t="s">
        <v>549</v>
      </c>
      <c r="B154" s="97">
        <v>200</v>
      </c>
      <c r="C154" s="109" t="s">
        <v>706</v>
      </c>
      <c r="D154" s="104" t="str">
        <f t="shared" si="2"/>
        <v>000 0300 0000000 000 226</v>
      </c>
      <c r="E154" s="105">
        <v>23168825.699999999</v>
      </c>
      <c r="F154" s="106">
        <v>23168825.699999999</v>
      </c>
      <c r="G154" s="106"/>
      <c r="H154" s="106">
        <v>5549732.5099999998</v>
      </c>
      <c r="I154" s="106">
        <v>17619093.190000001</v>
      </c>
      <c r="J154" s="106">
        <v>8252038.3799999999</v>
      </c>
      <c r="K154" s="106">
        <v>8252038.3799999999</v>
      </c>
      <c r="L154" s="106"/>
      <c r="M154" s="106">
        <v>2160343.7400000002</v>
      </c>
      <c r="N154" s="106">
        <v>6091694.6399999997</v>
      </c>
    </row>
    <row r="155" spans="1:14" s="22" customFormat="1">
      <c r="A155" s="107" t="s">
        <v>557</v>
      </c>
      <c r="B155" s="97">
        <v>200</v>
      </c>
      <c r="C155" s="109" t="s">
        <v>707</v>
      </c>
      <c r="D155" s="104" t="str">
        <f t="shared" si="2"/>
        <v>000 0300 0000000 000 250</v>
      </c>
      <c r="E155" s="105">
        <v>1000000</v>
      </c>
      <c r="F155" s="106">
        <v>1000000</v>
      </c>
      <c r="G155" s="106">
        <v>20728300</v>
      </c>
      <c r="H155" s="106">
        <v>1000000</v>
      </c>
      <c r="I155" s="106">
        <v>20728300</v>
      </c>
      <c r="J155" s="106"/>
      <c r="K155" s="106"/>
      <c r="L155" s="106">
        <v>18429602</v>
      </c>
      <c r="M155" s="106">
        <v>1000000</v>
      </c>
      <c r="N155" s="106">
        <v>17429602</v>
      </c>
    </row>
    <row r="156" spans="1:14" s="22" customFormat="1" ht="33.75">
      <c r="A156" s="107" t="s">
        <v>559</v>
      </c>
      <c r="B156" s="97">
        <v>200</v>
      </c>
      <c r="C156" s="109" t="s">
        <v>708</v>
      </c>
      <c r="D156" s="104" t="str">
        <f t="shared" si="2"/>
        <v>000 0300 0000000 000 251</v>
      </c>
      <c r="E156" s="105">
        <v>1000000</v>
      </c>
      <c r="F156" s="106">
        <v>1000000</v>
      </c>
      <c r="G156" s="106">
        <v>20728300</v>
      </c>
      <c r="H156" s="106">
        <v>1000000</v>
      </c>
      <c r="I156" s="106">
        <v>20728300</v>
      </c>
      <c r="J156" s="106"/>
      <c r="K156" s="106"/>
      <c r="L156" s="106">
        <v>18429602</v>
      </c>
      <c r="M156" s="106">
        <v>1000000</v>
      </c>
      <c r="N156" s="106">
        <v>17429602</v>
      </c>
    </row>
    <row r="157" spans="1:14" s="22" customFormat="1">
      <c r="A157" s="107" t="s">
        <v>561</v>
      </c>
      <c r="B157" s="97">
        <v>200</v>
      </c>
      <c r="C157" s="109" t="s">
        <v>709</v>
      </c>
      <c r="D157" s="104" t="str">
        <f t="shared" si="2"/>
        <v>000 0300 0000000 000 260</v>
      </c>
      <c r="E157" s="105">
        <v>179600</v>
      </c>
      <c r="F157" s="106">
        <v>179600</v>
      </c>
      <c r="G157" s="106"/>
      <c r="H157" s="106"/>
      <c r="I157" s="106">
        <v>179600</v>
      </c>
      <c r="J157" s="106">
        <v>179600</v>
      </c>
      <c r="K157" s="106">
        <v>179600</v>
      </c>
      <c r="L157" s="106"/>
      <c r="M157" s="106"/>
      <c r="N157" s="106">
        <v>179600</v>
      </c>
    </row>
    <row r="158" spans="1:14" s="22" customFormat="1" ht="22.5">
      <c r="A158" s="107" t="s">
        <v>710</v>
      </c>
      <c r="B158" s="97">
        <v>200</v>
      </c>
      <c r="C158" s="109" t="s">
        <v>711</v>
      </c>
      <c r="D158" s="104" t="str">
        <f t="shared" si="2"/>
        <v>000 0300 0000000 000 262</v>
      </c>
      <c r="E158" s="105">
        <v>179600</v>
      </c>
      <c r="F158" s="106">
        <v>179600</v>
      </c>
      <c r="G158" s="106"/>
      <c r="H158" s="106"/>
      <c r="I158" s="106">
        <v>179600</v>
      </c>
      <c r="J158" s="106">
        <v>179600</v>
      </c>
      <c r="K158" s="106">
        <v>179600</v>
      </c>
      <c r="L158" s="106"/>
      <c r="M158" s="106"/>
      <c r="N158" s="106">
        <v>179600</v>
      </c>
    </row>
    <row r="159" spans="1:14" s="22" customFormat="1">
      <c r="A159" s="107" t="s">
        <v>565</v>
      </c>
      <c r="B159" s="97">
        <v>200</v>
      </c>
      <c r="C159" s="109" t="s">
        <v>712</v>
      </c>
      <c r="D159" s="104" t="str">
        <f t="shared" si="2"/>
        <v>000 0300 0000000 000 290</v>
      </c>
      <c r="E159" s="105">
        <v>1506160</v>
      </c>
      <c r="F159" s="106">
        <v>1506160</v>
      </c>
      <c r="G159" s="106"/>
      <c r="H159" s="106">
        <v>278760</v>
      </c>
      <c r="I159" s="106">
        <v>1227400</v>
      </c>
      <c r="J159" s="106">
        <v>1128566.5</v>
      </c>
      <c r="K159" s="106">
        <v>1128566.5</v>
      </c>
      <c r="L159" s="106"/>
      <c r="M159" s="106">
        <v>274605.56</v>
      </c>
      <c r="N159" s="106">
        <v>853960.94</v>
      </c>
    </row>
    <row r="160" spans="1:14" s="22" customFormat="1">
      <c r="A160" s="107" t="s">
        <v>567</v>
      </c>
      <c r="B160" s="97">
        <v>200</v>
      </c>
      <c r="C160" s="109" t="s">
        <v>713</v>
      </c>
      <c r="D160" s="104" t="str">
        <f t="shared" si="2"/>
        <v>000 0300 0000000 000 300</v>
      </c>
      <c r="E160" s="105">
        <v>11831334.18</v>
      </c>
      <c r="F160" s="106">
        <v>11831334.18</v>
      </c>
      <c r="G160" s="106"/>
      <c r="H160" s="106">
        <v>6127752</v>
      </c>
      <c r="I160" s="106">
        <v>5703582.1799999997</v>
      </c>
      <c r="J160" s="106">
        <v>7615036.54</v>
      </c>
      <c r="K160" s="106">
        <v>7615036.54</v>
      </c>
      <c r="L160" s="106"/>
      <c r="M160" s="106">
        <v>3262600.28</v>
      </c>
      <c r="N160" s="106">
        <v>4352436.26</v>
      </c>
    </row>
    <row r="161" spans="1:14" s="22" customFormat="1" ht="22.5">
      <c r="A161" s="107" t="s">
        <v>569</v>
      </c>
      <c r="B161" s="97">
        <v>200</v>
      </c>
      <c r="C161" s="109" t="s">
        <v>714</v>
      </c>
      <c r="D161" s="104" t="str">
        <f t="shared" si="2"/>
        <v>000 0300 0000000 000 310</v>
      </c>
      <c r="E161" s="105">
        <v>6346077.8200000003</v>
      </c>
      <c r="F161" s="106">
        <v>6346077.8200000003</v>
      </c>
      <c r="G161" s="106"/>
      <c r="H161" s="106">
        <v>2657515</v>
      </c>
      <c r="I161" s="106">
        <v>3688562.82</v>
      </c>
      <c r="J161" s="106">
        <v>5142158.72</v>
      </c>
      <c r="K161" s="106">
        <v>5142158.72</v>
      </c>
      <c r="L161" s="106"/>
      <c r="M161" s="106">
        <v>2041529</v>
      </c>
      <c r="N161" s="106">
        <v>3100629.72</v>
      </c>
    </row>
    <row r="162" spans="1:14" s="22" customFormat="1" ht="22.5">
      <c r="A162" s="107" t="s">
        <v>571</v>
      </c>
      <c r="B162" s="97">
        <v>200</v>
      </c>
      <c r="C162" s="109" t="s">
        <v>715</v>
      </c>
      <c r="D162" s="104" t="str">
        <f t="shared" si="2"/>
        <v>000 0300 0000000 000 340</v>
      </c>
      <c r="E162" s="105">
        <v>5485256.3600000003</v>
      </c>
      <c r="F162" s="106">
        <v>5485256.3600000003</v>
      </c>
      <c r="G162" s="106"/>
      <c r="H162" s="106">
        <v>3470237</v>
      </c>
      <c r="I162" s="106">
        <v>2015019.36</v>
      </c>
      <c r="J162" s="106">
        <v>2472877.8199999998</v>
      </c>
      <c r="K162" s="106">
        <v>2472877.8199999998</v>
      </c>
      <c r="L162" s="106"/>
      <c r="M162" s="106">
        <v>1221071.28</v>
      </c>
      <c r="N162" s="106">
        <v>1251806.54</v>
      </c>
    </row>
    <row r="163" spans="1:14" s="22" customFormat="1" ht="45">
      <c r="A163" s="107" t="s">
        <v>716</v>
      </c>
      <c r="B163" s="97">
        <v>200</v>
      </c>
      <c r="C163" s="109" t="s">
        <v>717</v>
      </c>
      <c r="D163" s="104" t="str">
        <f t="shared" si="2"/>
        <v>000 0309 0000000 000 000</v>
      </c>
      <c r="E163" s="105">
        <v>120716905.79000001</v>
      </c>
      <c r="F163" s="106">
        <v>120716905.79000001</v>
      </c>
      <c r="G163" s="106">
        <v>20728300</v>
      </c>
      <c r="H163" s="106">
        <v>50148440.82</v>
      </c>
      <c r="I163" s="106">
        <v>91296764.969999999</v>
      </c>
      <c r="J163" s="106">
        <v>79166940.120000005</v>
      </c>
      <c r="K163" s="106">
        <v>79166940.120000005</v>
      </c>
      <c r="L163" s="106">
        <v>18429602</v>
      </c>
      <c r="M163" s="106">
        <v>34556743.43</v>
      </c>
      <c r="N163" s="106">
        <v>63039798.689999998</v>
      </c>
    </row>
    <row r="164" spans="1:14" s="22" customFormat="1">
      <c r="A164" s="107" t="s">
        <v>527</v>
      </c>
      <c r="B164" s="97">
        <v>200</v>
      </c>
      <c r="C164" s="109" t="s">
        <v>718</v>
      </c>
      <c r="D164" s="104" t="str">
        <f t="shared" si="2"/>
        <v>000 0309 0000000 000 200</v>
      </c>
      <c r="E164" s="105">
        <v>111235894.33</v>
      </c>
      <c r="F164" s="106">
        <v>111235894.33</v>
      </c>
      <c r="G164" s="106">
        <v>20728300</v>
      </c>
      <c r="H164" s="106">
        <v>44034188.82</v>
      </c>
      <c r="I164" s="106">
        <v>87930005.510000005</v>
      </c>
      <c r="J164" s="106">
        <v>73250185.840000004</v>
      </c>
      <c r="K164" s="106">
        <v>73250185.840000004</v>
      </c>
      <c r="L164" s="106">
        <v>18429602</v>
      </c>
      <c r="M164" s="106">
        <v>31307643.149999999</v>
      </c>
      <c r="N164" s="106">
        <v>60372144.689999998</v>
      </c>
    </row>
    <row r="165" spans="1:14" s="22" customFormat="1" ht="22.5">
      <c r="A165" s="107" t="s">
        <v>529</v>
      </c>
      <c r="B165" s="97">
        <v>200</v>
      </c>
      <c r="C165" s="109" t="s">
        <v>719</v>
      </c>
      <c r="D165" s="104" t="str">
        <f t="shared" si="2"/>
        <v>000 0309 0000000 000 210</v>
      </c>
      <c r="E165" s="105">
        <v>38852897.880000003</v>
      </c>
      <c r="F165" s="106">
        <v>38852897.880000003</v>
      </c>
      <c r="G165" s="106"/>
      <c r="H165" s="106">
        <v>32248848.309999999</v>
      </c>
      <c r="I165" s="106">
        <v>6604049.5700000003</v>
      </c>
      <c r="J165" s="106">
        <v>28697704.760000002</v>
      </c>
      <c r="K165" s="106">
        <v>28697704.760000002</v>
      </c>
      <c r="L165" s="106"/>
      <c r="M165" s="106">
        <v>23688004.329999998</v>
      </c>
      <c r="N165" s="106">
        <v>5009700.43</v>
      </c>
    </row>
    <row r="166" spans="1:14" s="22" customFormat="1">
      <c r="A166" s="107" t="s">
        <v>531</v>
      </c>
      <c r="B166" s="97">
        <v>200</v>
      </c>
      <c r="C166" s="109" t="s">
        <v>720</v>
      </c>
      <c r="D166" s="104" t="str">
        <f t="shared" si="2"/>
        <v>000 0309 0000000 000 211</v>
      </c>
      <c r="E166" s="105">
        <v>29810471.07</v>
      </c>
      <c r="F166" s="106">
        <v>29810471.07</v>
      </c>
      <c r="G166" s="106"/>
      <c r="H166" s="106">
        <v>24742419.170000002</v>
      </c>
      <c r="I166" s="106">
        <v>5068051.9000000004</v>
      </c>
      <c r="J166" s="106">
        <v>22171496.190000001</v>
      </c>
      <c r="K166" s="106">
        <v>22171496.190000001</v>
      </c>
      <c r="L166" s="106"/>
      <c r="M166" s="106">
        <v>18275920.469999999</v>
      </c>
      <c r="N166" s="106">
        <v>3895575.72</v>
      </c>
    </row>
    <row r="167" spans="1:14" s="22" customFormat="1">
      <c r="A167" s="107" t="s">
        <v>533</v>
      </c>
      <c r="B167" s="97">
        <v>200</v>
      </c>
      <c r="C167" s="109" t="s">
        <v>721</v>
      </c>
      <c r="D167" s="104" t="str">
        <f t="shared" si="2"/>
        <v>000 0309 0000000 000 212</v>
      </c>
      <c r="E167" s="105">
        <v>40119.78</v>
      </c>
      <c r="F167" s="106">
        <v>40119.78</v>
      </c>
      <c r="G167" s="106"/>
      <c r="H167" s="106">
        <v>34219.78</v>
      </c>
      <c r="I167" s="106">
        <v>5900</v>
      </c>
      <c r="J167" s="106">
        <v>9800</v>
      </c>
      <c r="K167" s="106">
        <v>9800</v>
      </c>
      <c r="L167" s="106"/>
      <c r="M167" s="106">
        <v>6000</v>
      </c>
      <c r="N167" s="106">
        <v>3800</v>
      </c>
    </row>
    <row r="168" spans="1:14" s="22" customFormat="1">
      <c r="A168" s="107" t="s">
        <v>535</v>
      </c>
      <c r="B168" s="97">
        <v>200</v>
      </c>
      <c r="C168" s="109" t="s">
        <v>722</v>
      </c>
      <c r="D168" s="104" t="str">
        <f t="shared" si="2"/>
        <v>000 0309 0000000 000 213</v>
      </c>
      <c r="E168" s="105">
        <v>9002307.0299999993</v>
      </c>
      <c r="F168" s="106">
        <v>9002307.0299999993</v>
      </c>
      <c r="G168" s="106"/>
      <c r="H168" s="106">
        <v>7472209.3600000003</v>
      </c>
      <c r="I168" s="106">
        <v>1530097.67</v>
      </c>
      <c r="J168" s="106">
        <v>6516408.5700000003</v>
      </c>
      <c r="K168" s="106">
        <v>6516408.5700000003</v>
      </c>
      <c r="L168" s="106"/>
      <c r="M168" s="106">
        <v>5406083.8600000003</v>
      </c>
      <c r="N168" s="106">
        <v>1110324.71</v>
      </c>
    </row>
    <row r="169" spans="1:14" s="22" customFormat="1">
      <c r="A169" s="107" t="s">
        <v>537</v>
      </c>
      <c r="B169" s="97">
        <v>200</v>
      </c>
      <c r="C169" s="109" t="s">
        <v>723</v>
      </c>
      <c r="D169" s="104" t="str">
        <f t="shared" si="2"/>
        <v>000 0309 0000000 000 220</v>
      </c>
      <c r="E169" s="105">
        <v>70880996.450000003</v>
      </c>
      <c r="F169" s="106">
        <v>70880996.450000003</v>
      </c>
      <c r="G169" s="106"/>
      <c r="H169" s="106">
        <v>10506640.51</v>
      </c>
      <c r="I169" s="106">
        <v>60374355.939999998</v>
      </c>
      <c r="J169" s="106">
        <v>44066214.579999998</v>
      </c>
      <c r="K169" s="106">
        <v>44066214.579999998</v>
      </c>
      <c r="L169" s="106"/>
      <c r="M169" s="106">
        <v>6345033.2599999998</v>
      </c>
      <c r="N169" s="106">
        <v>37721181.32</v>
      </c>
    </row>
    <row r="170" spans="1:14" s="22" customFormat="1">
      <c r="A170" s="107" t="s">
        <v>539</v>
      </c>
      <c r="B170" s="97">
        <v>200</v>
      </c>
      <c r="C170" s="109" t="s">
        <v>724</v>
      </c>
      <c r="D170" s="104" t="str">
        <f t="shared" si="2"/>
        <v>000 0309 0000000 000 221</v>
      </c>
      <c r="E170" s="105">
        <v>536116</v>
      </c>
      <c r="F170" s="106">
        <v>536116</v>
      </c>
      <c r="G170" s="106"/>
      <c r="H170" s="106">
        <v>420616</v>
      </c>
      <c r="I170" s="106">
        <v>115500</v>
      </c>
      <c r="J170" s="106">
        <v>303508.40000000002</v>
      </c>
      <c r="K170" s="106">
        <v>303508.40000000002</v>
      </c>
      <c r="L170" s="106"/>
      <c r="M170" s="106">
        <v>210924.9</v>
      </c>
      <c r="N170" s="106">
        <v>92583.5</v>
      </c>
    </row>
    <row r="171" spans="1:14" s="22" customFormat="1">
      <c r="A171" s="107" t="s">
        <v>541</v>
      </c>
      <c r="B171" s="97">
        <v>200</v>
      </c>
      <c r="C171" s="109" t="s">
        <v>725</v>
      </c>
      <c r="D171" s="104" t="str">
        <f t="shared" si="2"/>
        <v>000 0309 0000000 000 222</v>
      </c>
      <c r="E171" s="105">
        <v>253452</v>
      </c>
      <c r="F171" s="106">
        <v>253452</v>
      </c>
      <c r="G171" s="106"/>
      <c r="H171" s="106">
        <v>13700</v>
      </c>
      <c r="I171" s="106">
        <v>239752</v>
      </c>
      <c r="J171" s="106">
        <v>230058.39</v>
      </c>
      <c r="K171" s="106">
        <v>230058.39</v>
      </c>
      <c r="L171" s="106"/>
      <c r="M171" s="106"/>
      <c r="N171" s="106">
        <v>230058.39</v>
      </c>
    </row>
    <row r="172" spans="1:14" s="22" customFormat="1">
      <c r="A172" s="107" t="s">
        <v>543</v>
      </c>
      <c r="B172" s="97">
        <v>200</v>
      </c>
      <c r="C172" s="109" t="s">
        <v>726</v>
      </c>
      <c r="D172" s="104" t="str">
        <f t="shared" si="2"/>
        <v>000 0309 0000000 000 223</v>
      </c>
      <c r="E172" s="105">
        <v>437430.1</v>
      </c>
      <c r="F172" s="106">
        <v>437430.1</v>
      </c>
      <c r="G172" s="106"/>
      <c r="H172" s="106">
        <v>368681</v>
      </c>
      <c r="I172" s="106">
        <v>68749.100000000006</v>
      </c>
      <c r="J172" s="106">
        <v>40635.75</v>
      </c>
      <c r="K172" s="106">
        <v>40635.75</v>
      </c>
      <c r="L172" s="106"/>
      <c r="M172" s="106">
        <v>36570.79</v>
      </c>
      <c r="N172" s="106">
        <v>4064.96</v>
      </c>
    </row>
    <row r="173" spans="1:14" s="22" customFormat="1" ht="22.5">
      <c r="A173" s="107" t="s">
        <v>545</v>
      </c>
      <c r="B173" s="97">
        <v>200</v>
      </c>
      <c r="C173" s="109" t="s">
        <v>727</v>
      </c>
      <c r="D173" s="104" t="str">
        <f t="shared" si="2"/>
        <v>000 0309 0000000 000 224</v>
      </c>
      <c r="E173" s="105">
        <v>75000</v>
      </c>
      <c r="F173" s="106">
        <v>75000</v>
      </c>
      <c r="G173" s="106"/>
      <c r="H173" s="106"/>
      <c r="I173" s="106">
        <v>75000</v>
      </c>
      <c r="J173" s="106">
        <v>75000</v>
      </c>
      <c r="K173" s="106">
        <v>75000</v>
      </c>
      <c r="L173" s="106"/>
      <c r="M173" s="106"/>
      <c r="N173" s="106">
        <v>75000</v>
      </c>
    </row>
    <row r="174" spans="1:14" s="22" customFormat="1" ht="22.5">
      <c r="A174" s="107" t="s">
        <v>547</v>
      </c>
      <c r="B174" s="97">
        <v>200</v>
      </c>
      <c r="C174" s="109" t="s">
        <v>728</v>
      </c>
      <c r="D174" s="104" t="str">
        <f t="shared" si="2"/>
        <v>000 0309 0000000 000 225</v>
      </c>
      <c r="E174" s="105">
        <v>49997425.649999999</v>
      </c>
      <c r="F174" s="106">
        <v>49997425.649999999</v>
      </c>
      <c r="G174" s="106"/>
      <c r="H174" s="106">
        <v>4403851</v>
      </c>
      <c r="I174" s="106">
        <v>45593574.649999999</v>
      </c>
      <c r="J174" s="106">
        <v>36718320.200000003</v>
      </c>
      <c r="K174" s="106">
        <v>36718320.200000003</v>
      </c>
      <c r="L174" s="106"/>
      <c r="M174" s="106">
        <v>4156033.83</v>
      </c>
      <c r="N174" s="106">
        <v>32562286.370000001</v>
      </c>
    </row>
    <row r="175" spans="1:14" s="22" customFormat="1">
      <c r="A175" s="107" t="s">
        <v>549</v>
      </c>
      <c r="B175" s="97">
        <v>200</v>
      </c>
      <c r="C175" s="109" t="s">
        <v>729</v>
      </c>
      <c r="D175" s="104" t="str">
        <f t="shared" si="2"/>
        <v>000 0309 0000000 000 226</v>
      </c>
      <c r="E175" s="105">
        <v>19581572.699999999</v>
      </c>
      <c r="F175" s="106">
        <v>19581572.699999999</v>
      </c>
      <c r="G175" s="106"/>
      <c r="H175" s="106">
        <v>5299792.51</v>
      </c>
      <c r="I175" s="106">
        <v>14281780.189999999</v>
      </c>
      <c r="J175" s="106">
        <v>6698691.8399999999</v>
      </c>
      <c r="K175" s="106">
        <v>6698691.8399999999</v>
      </c>
      <c r="L175" s="106"/>
      <c r="M175" s="106">
        <v>1941503.74</v>
      </c>
      <c r="N175" s="106">
        <v>4757188.0999999996</v>
      </c>
    </row>
    <row r="176" spans="1:14" s="22" customFormat="1">
      <c r="A176" s="107" t="s">
        <v>557</v>
      </c>
      <c r="B176" s="97">
        <v>200</v>
      </c>
      <c r="C176" s="109" t="s">
        <v>730</v>
      </c>
      <c r="D176" s="104" t="str">
        <f t="shared" si="2"/>
        <v>000 0309 0000000 000 250</v>
      </c>
      <c r="E176" s="105">
        <v>1000000</v>
      </c>
      <c r="F176" s="106">
        <v>1000000</v>
      </c>
      <c r="G176" s="106">
        <v>20728300</v>
      </c>
      <c r="H176" s="106">
        <v>1000000</v>
      </c>
      <c r="I176" s="106">
        <v>20728300</v>
      </c>
      <c r="J176" s="106"/>
      <c r="K176" s="106"/>
      <c r="L176" s="106">
        <v>18429602</v>
      </c>
      <c r="M176" s="106">
        <v>1000000</v>
      </c>
      <c r="N176" s="106">
        <v>17429602</v>
      </c>
    </row>
    <row r="177" spans="1:14" s="22" customFormat="1" ht="33.75">
      <c r="A177" s="107" t="s">
        <v>559</v>
      </c>
      <c r="B177" s="97">
        <v>200</v>
      </c>
      <c r="C177" s="109" t="s">
        <v>731</v>
      </c>
      <c r="D177" s="104" t="str">
        <f t="shared" si="2"/>
        <v>000 0309 0000000 000 251</v>
      </c>
      <c r="E177" s="105">
        <v>1000000</v>
      </c>
      <c r="F177" s="106">
        <v>1000000</v>
      </c>
      <c r="G177" s="106">
        <v>20728300</v>
      </c>
      <c r="H177" s="106">
        <v>1000000</v>
      </c>
      <c r="I177" s="106">
        <v>20728300</v>
      </c>
      <c r="J177" s="106"/>
      <c r="K177" s="106"/>
      <c r="L177" s="106">
        <v>18429602</v>
      </c>
      <c r="M177" s="106">
        <v>1000000</v>
      </c>
      <c r="N177" s="106">
        <v>17429602</v>
      </c>
    </row>
    <row r="178" spans="1:14" s="22" customFormat="1">
      <c r="A178" s="107" t="s">
        <v>561</v>
      </c>
      <c r="B178" s="97">
        <v>200</v>
      </c>
      <c r="C178" s="109" t="s">
        <v>732</v>
      </c>
      <c r="D178" s="104" t="str">
        <f t="shared" si="2"/>
        <v>000 0309 0000000 000 260</v>
      </c>
      <c r="E178" s="105">
        <v>179600</v>
      </c>
      <c r="F178" s="106">
        <v>179600</v>
      </c>
      <c r="G178" s="106"/>
      <c r="H178" s="106"/>
      <c r="I178" s="106">
        <v>179600</v>
      </c>
      <c r="J178" s="106">
        <v>179600</v>
      </c>
      <c r="K178" s="106">
        <v>179600</v>
      </c>
      <c r="L178" s="106"/>
      <c r="M178" s="106"/>
      <c r="N178" s="106">
        <v>179600</v>
      </c>
    </row>
    <row r="179" spans="1:14" s="22" customFormat="1" ht="22.5">
      <c r="A179" s="107" t="s">
        <v>710</v>
      </c>
      <c r="B179" s="97">
        <v>200</v>
      </c>
      <c r="C179" s="109" t="s">
        <v>733</v>
      </c>
      <c r="D179" s="104" t="str">
        <f t="shared" si="2"/>
        <v>000 0309 0000000 000 262</v>
      </c>
      <c r="E179" s="105">
        <v>179600</v>
      </c>
      <c r="F179" s="106">
        <v>179600</v>
      </c>
      <c r="G179" s="106"/>
      <c r="H179" s="106"/>
      <c r="I179" s="106">
        <v>179600</v>
      </c>
      <c r="J179" s="106">
        <v>179600</v>
      </c>
      <c r="K179" s="106">
        <v>179600</v>
      </c>
      <c r="L179" s="106"/>
      <c r="M179" s="106"/>
      <c r="N179" s="106">
        <v>179600</v>
      </c>
    </row>
    <row r="180" spans="1:14" s="22" customFormat="1">
      <c r="A180" s="107" t="s">
        <v>565</v>
      </c>
      <c r="B180" s="97">
        <v>200</v>
      </c>
      <c r="C180" s="109" t="s">
        <v>734</v>
      </c>
      <c r="D180" s="104" t="str">
        <f t="shared" si="2"/>
        <v>000 0309 0000000 000 290</v>
      </c>
      <c r="E180" s="105">
        <v>322400</v>
      </c>
      <c r="F180" s="106">
        <v>322400</v>
      </c>
      <c r="G180" s="106"/>
      <c r="H180" s="106">
        <v>278700</v>
      </c>
      <c r="I180" s="106">
        <v>43700</v>
      </c>
      <c r="J180" s="106">
        <v>306666.5</v>
      </c>
      <c r="K180" s="106">
        <v>306666.5</v>
      </c>
      <c r="L180" s="106"/>
      <c r="M180" s="106">
        <v>274605.56</v>
      </c>
      <c r="N180" s="106">
        <v>32060.94</v>
      </c>
    </row>
    <row r="181" spans="1:14" s="22" customFormat="1">
      <c r="A181" s="107" t="s">
        <v>567</v>
      </c>
      <c r="B181" s="97">
        <v>200</v>
      </c>
      <c r="C181" s="109" t="s">
        <v>735</v>
      </c>
      <c r="D181" s="104" t="str">
        <f t="shared" si="2"/>
        <v>000 0309 0000000 000 300</v>
      </c>
      <c r="E181" s="105">
        <v>9481011.4600000009</v>
      </c>
      <c r="F181" s="106">
        <v>9481011.4600000009</v>
      </c>
      <c r="G181" s="106"/>
      <c r="H181" s="106">
        <v>6114252</v>
      </c>
      <c r="I181" s="106">
        <v>3366759.46</v>
      </c>
      <c r="J181" s="106">
        <v>5916754.2800000003</v>
      </c>
      <c r="K181" s="106">
        <v>5916754.2800000003</v>
      </c>
      <c r="L181" s="106"/>
      <c r="M181" s="106">
        <v>3249100.28</v>
      </c>
      <c r="N181" s="106">
        <v>2667654</v>
      </c>
    </row>
    <row r="182" spans="1:14" s="22" customFormat="1" ht="22.5">
      <c r="A182" s="107" t="s">
        <v>569</v>
      </c>
      <c r="B182" s="97">
        <v>200</v>
      </c>
      <c r="C182" s="109" t="s">
        <v>736</v>
      </c>
      <c r="D182" s="104" t="str">
        <f t="shared" si="2"/>
        <v>000 0309 0000000 000 310</v>
      </c>
      <c r="E182" s="105">
        <v>5004110.82</v>
      </c>
      <c r="F182" s="106">
        <v>5004110.82</v>
      </c>
      <c r="G182" s="106"/>
      <c r="H182" s="106">
        <v>2657515</v>
      </c>
      <c r="I182" s="106">
        <v>2346595.8199999998</v>
      </c>
      <c r="J182" s="106">
        <v>4130947.41</v>
      </c>
      <c r="K182" s="106">
        <v>4130947.41</v>
      </c>
      <c r="L182" s="106"/>
      <c r="M182" s="106">
        <v>2041529</v>
      </c>
      <c r="N182" s="106">
        <v>2089418.41</v>
      </c>
    </row>
    <row r="183" spans="1:14" s="22" customFormat="1" ht="22.5">
      <c r="A183" s="107" t="s">
        <v>571</v>
      </c>
      <c r="B183" s="97">
        <v>200</v>
      </c>
      <c r="C183" s="109" t="s">
        <v>737</v>
      </c>
      <c r="D183" s="104" t="str">
        <f t="shared" si="2"/>
        <v>000 0309 0000000 000 340</v>
      </c>
      <c r="E183" s="105">
        <v>4476900.6399999997</v>
      </c>
      <c r="F183" s="106">
        <v>4476900.6399999997</v>
      </c>
      <c r="G183" s="106"/>
      <c r="H183" s="106">
        <v>3456737</v>
      </c>
      <c r="I183" s="106">
        <v>1020163.64</v>
      </c>
      <c r="J183" s="106">
        <v>1785806.87</v>
      </c>
      <c r="K183" s="106">
        <v>1785806.87</v>
      </c>
      <c r="L183" s="106"/>
      <c r="M183" s="106">
        <v>1207571.28</v>
      </c>
      <c r="N183" s="106">
        <v>578235.59</v>
      </c>
    </row>
    <row r="184" spans="1:14" s="22" customFormat="1">
      <c r="A184" s="107" t="s">
        <v>738</v>
      </c>
      <c r="B184" s="97">
        <v>200</v>
      </c>
      <c r="C184" s="109" t="s">
        <v>739</v>
      </c>
      <c r="D184" s="104" t="str">
        <f t="shared" si="2"/>
        <v>000 0310 0000000 000 000</v>
      </c>
      <c r="E184" s="105">
        <v>908440</v>
      </c>
      <c r="F184" s="106">
        <v>908440</v>
      </c>
      <c r="G184" s="106"/>
      <c r="H184" s="106"/>
      <c r="I184" s="106">
        <v>908440</v>
      </c>
      <c r="J184" s="106">
        <v>659979.67000000004</v>
      </c>
      <c r="K184" s="106">
        <v>659979.67000000004</v>
      </c>
      <c r="L184" s="106"/>
      <c r="M184" s="106"/>
      <c r="N184" s="106">
        <v>659979.67000000004</v>
      </c>
    </row>
    <row r="185" spans="1:14" s="22" customFormat="1">
      <c r="A185" s="107" t="s">
        <v>527</v>
      </c>
      <c r="B185" s="97">
        <v>200</v>
      </c>
      <c r="C185" s="109" t="s">
        <v>740</v>
      </c>
      <c r="D185" s="104" t="str">
        <f t="shared" si="2"/>
        <v>000 0310 0000000 000 200</v>
      </c>
      <c r="E185" s="105">
        <v>268463</v>
      </c>
      <c r="F185" s="106">
        <v>268463</v>
      </c>
      <c r="G185" s="106"/>
      <c r="H185" s="106"/>
      <c r="I185" s="106">
        <v>268463</v>
      </c>
      <c r="J185" s="106">
        <v>99500.47</v>
      </c>
      <c r="K185" s="106">
        <v>99500.47</v>
      </c>
      <c r="L185" s="106"/>
      <c r="M185" s="106"/>
      <c r="N185" s="106">
        <v>99500.47</v>
      </c>
    </row>
    <row r="186" spans="1:14" s="22" customFormat="1">
      <c r="A186" s="107" t="s">
        <v>537</v>
      </c>
      <c r="B186" s="97">
        <v>200</v>
      </c>
      <c r="C186" s="109" t="s">
        <v>741</v>
      </c>
      <c r="D186" s="104" t="str">
        <f t="shared" si="2"/>
        <v>000 0310 0000000 000 220</v>
      </c>
      <c r="E186" s="105">
        <v>232463</v>
      </c>
      <c r="F186" s="106">
        <v>232463</v>
      </c>
      <c r="G186" s="106"/>
      <c r="H186" s="106"/>
      <c r="I186" s="106">
        <v>232463</v>
      </c>
      <c r="J186" s="106">
        <v>63500.47</v>
      </c>
      <c r="K186" s="106">
        <v>63500.47</v>
      </c>
      <c r="L186" s="106"/>
      <c r="M186" s="106"/>
      <c r="N186" s="106">
        <v>63500.47</v>
      </c>
    </row>
    <row r="187" spans="1:14" s="22" customFormat="1" ht="22.5">
      <c r="A187" s="107" t="s">
        <v>547</v>
      </c>
      <c r="B187" s="97">
        <v>200</v>
      </c>
      <c r="C187" s="109" t="s">
        <v>742</v>
      </c>
      <c r="D187" s="104" t="str">
        <f t="shared" si="2"/>
        <v>000 0310 0000000 000 225</v>
      </c>
      <c r="E187" s="105">
        <v>25000</v>
      </c>
      <c r="F187" s="106">
        <v>25000</v>
      </c>
      <c r="G187" s="106"/>
      <c r="H187" s="106"/>
      <c r="I187" s="106">
        <v>25000</v>
      </c>
      <c r="J187" s="106">
        <v>10500</v>
      </c>
      <c r="K187" s="106">
        <v>10500</v>
      </c>
      <c r="L187" s="106"/>
      <c r="M187" s="106"/>
      <c r="N187" s="106">
        <v>10500</v>
      </c>
    </row>
    <row r="188" spans="1:14" s="22" customFormat="1">
      <c r="A188" s="107" t="s">
        <v>549</v>
      </c>
      <c r="B188" s="97">
        <v>200</v>
      </c>
      <c r="C188" s="109" t="s">
        <v>743</v>
      </c>
      <c r="D188" s="104" t="str">
        <f t="shared" si="2"/>
        <v>000 0310 0000000 000 226</v>
      </c>
      <c r="E188" s="105">
        <v>207463</v>
      </c>
      <c r="F188" s="106">
        <v>207463</v>
      </c>
      <c r="G188" s="106"/>
      <c r="H188" s="106"/>
      <c r="I188" s="106">
        <v>207463</v>
      </c>
      <c r="J188" s="106">
        <v>53000.47</v>
      </c>
      <c r="K188" s="106">
        <v>53000.47</v>
      </c>
      <c r="L188" s="106"/>
      <c r="M188" s="106"/>
      <c r="N188" s="106">
        <v>53000.47</v>
      </c>
    </row>
    <row r="189" spans="1:14" s="22" customFormat="1">
      <c r="A189" s="107" t="s">
        <v>565</v>
      </c>
      <c r="B189" s="97">
        <v>200</v>
      </c>
      <c r="C189" s="109" t="s">
        <v>744</v>
      </c>
      <c r="D189" s="104" t="str">
        <f t="shared" si="2"/>
        <v>000 0310 0000000 000 290</v>
      </c>
      <c r="E189" s="105">
        <v>36000</v>
      </c>
      <c r="F189" s="106">
        <v>36000</v>
      </c>
      <c r="G189" s="106"/>
      <c r="H189" s="106"/>
      <c r="I189" s="106">
        <v>36000</v>
      </c>
      <c r="J189" s="106">
        <v>36000</v>
      </c>
      <c r="K189" s="106">
        <v>36000</v>
      </c>
      <c r="L189" s="106"/>
      <c r="M189" s="106"/>
      <c r="N189" s="106">
        <v>36000</v>
      </c>
    </row>
    <row r="190" spans="1:14" s="22" customFormat="1">
      <c r="A190" s="107" t="s">
        <v>567</v>
      </c>
      <c r="B190" s="97">
        <v>200</v>
      </c>
      <c r="C190" s="109" t="s">
        <v>745</v>
      </c>
      <c r="D190" s="104" t="str">
        <f t="shared" si="2"/>
        <v>000 0310 0000000 000 300</v>
      </c>
      <c r="E190" s="105">
        <v>639977</v>
      </c>
      <c r="F190" s="106">
        <v>639977</v>
      </c>
      <c r="G190" s="106"/>
      <c r="H190" s="106"/>
      <c r="I190" s="106">
        <v>639977</v>
      </c>
      <c r="J190" s="106">
        <v>560479.19999999995</v>
      </c>
      <c r="K190" s="106">
        <v>560479.19999999995</v>
      </c>
      <c r="L190" s="106"/>
      <c r="M190" s="106"/>
      <c r="N190" s="106">
        <v>560479.19999999995</v>
      </c>
    </row>
    <row r="191" spans="1:14" s="22" customFormat="1" ht="22.5">
      <c r="A191" s="107" t="s">
        <v>569</v>
      </c>
      <c r="B191" s="97">
        <v>200</v>
      </c>
      <c r="C191" s="109" t="s">
        <v>746</v>
      </c>
      <c r="D191" s="104" t="str">
        <f t="shared" si="2"/>
        <v>000 0310 0000000 000 310</v>
      </c>
      <c r="E191" s="105">
        <v>282517</v>
      </c>
      <c r="F191" s="106">
        <v>282517</v>
      </c>
      <c r="G191" s="106"/>
      <c r="H191" s="106"/>
      <c r="I191" s="106">
        <v>282517</v>
      </c>
      <c r="J191" s="106">
        <v>275517</v>
      </c>
      <c r="K191" s="106">
        <v>275517</v>
      </c>
      <c r="L191" s="106"/>
      <c r="M191" s="106"/>
      <c r="N191" s="106">
        <v>275517</v>
      </c>
    </row>
    <row r="192" spans="1:14" s="22" customFormat="1" ht="22.5">
      <c r="A192" s="107" t="s">
        <v>571</v>
      </c>
      <c r="B192" s="97">
        <v>200</v>
      </c>
      <c r="C192" s="109" t="s">
        <v>747</v>
      </c>
      <c r="D192" s="104" t="str">
        <f t="shared" si="2"/>
        <v>000 0310 0000000 000 340</v>
      </c>
      <c r="E192" s="105">
        <v>357460</v>
      </c>
      <c r="F192" s="106">
        <v>357460</v>
      </c>
      <c r="G192" s="106"/>
      <c r="H192" s="106"/>
      <c r="I192" s="106">
        <v>357460</v>
      </c>
      <c r="J192" s="106">
        <v>284962.2</v>
      </c>
      <c r="K192" s="106">
        <v>284962.2</v>
      </c>
      <c r="L192" s="106"/>
      <c r="M192" s="106"/>
      <c r="N192" s="106">
        <v>284962.2</v>
      </c>
    </row>
    <row r="193" spans="1:14" s="22" customFormat="1" ht="33.75">
      <c r="A193" s="107" t="s">
        <v>748</v>
      </c>
      <c r="B193" s="97">
        <v>200</v>
      </c>
      <c r="C193" s="109" t="s">
        <v>749</v>
      </c>
      <c r="D193" s="104" t="str">
        <f t="shared" si="2"/>
        <v>000 0314 0000000 000 000</v>
      </c>
      <c r="E193" s="105">
        <v>6699370.7199999997</v>
      </c>
      <c r="F193" s="106">
        <v>6699370.7199999997</v>
      </c>
      <c r="G193" s="106"/>
      <c r="H193" s="106">
        <v>263500</v>
      </c>
      <c r="I193" s="106">
        <v>6435870.7199999997</v>
      </c>
      <c r="J193" s="106">
        <v>3662538.13</v>
      </c>
      <c r="K193" s="106">
        <v>3662538.13</v>
      </c>
      <c r="L193" s="106"/>
      <c r="M193" s="106">
        <v>232340</v>
      </c>
      <c r="N193" s="106">
        <v>3430198.13</v>
      </c>
    </row>
    <row r="194" spans="1:14" s="22" customFormat="1">
      <c r="A194" s="107" t="s">
        <v>527</v>
      </c>
      <c r="B194" s="97">
        <v>200</v>
      </c>
      <c r="C194" s="109" t="s">
        <v>750</v>
      </c>
      <c r="D194" s="104" t="str">
        <f t="shared" si="2"/>
        <v>000 0314 0000000 000 200</v>
      </c>
      <c r="E194" s="105">
        <v>4989025</v>
      </c>
      <c r="F194" s="106">
        <v>4989025</v>
      </c>
      <c r="G194" s="106"/>
      <c r="H194" s="106">
        <v>250000</v>
      </c>
      <c r="I194" s="106">
        <v>4739025</v>
      </c>
      <c r="J194" s="106">
        <v>2524735.0699999998</v>
      </c>
      <c r="K194" s="106">
        <v>2524735.0699999998</v>
      </c>
      <c r="L194" s="106"/>
      <c r="M194" s="106">
        <v>218840</v>
      </c>
      <c r="N194" s="106">
        <v>2305895.0699999998</v>
      </c>
    </row>
    <row r="195" spans="1:14" s="22" customFormat="1">
      <c r="A195" s="107" t="s">
        <v>537</v>
      </c>
      <c r="B195" s="97">
        <v>200</v>
      </c>
      <c r="C195" s="109" t="s">
        <v>751</v>
      </c>
      <c r="D195" s="104" t="str">
        <f t="shared" si="2"/>
        <v>000 0314 0000000 000 220</v>
      </c>
      <c r="E195" s="105">
        <v>3841265</v>
      </c>
      <c r="F195" s="106">
        <v>3841265</v>
      </c>
      <c r="G195" s="106"/>
      <c r="H195" s="106">
        <v>249940</v>
      </c>
      <c r="I195" s="106">
        <v>3591325</v>
      </c>
      <c r="J195" s="106">
        <v>1738835.07</v>
      </c>
      <c r="K195" s="106">
        <v>1738835.07</v>
      </c>
      <c r="L195" s="106"/>
      <c r="M195" s="106">
        <v>218840</v>
      </c>
      <c r="N195" s="106">
        <v>1519995.07</v>
      </c>
    </row>
    <row r="196" spans="1:14" s="22" customFormat="1">
      <c r="A196" s="107" t="s">
        <v>539</v>
      </c>
      <c r="B196" s="97">
        <v>200</v>
      </c>
      <c r="C196" s="109" t="s">
        <v>752</v>
      </c>
      <c r="D196" s="104" t="str">
        <f t="shared" si="2"/>
        <v>000 0314 0000000 000 221</v>
      </c>
      <c r="E196" s="105">
        <v>201250</v>
      </c>
      <c r="F196" s="106">
        <v>201250</v>
      </c>
      <c r="G196" s="106"/>
      <c r="H196" s="106"/>
      <c r="I196" s="106">
        <v>201250</v>
      </c>
      <c r="J196" s="106">
        <v>138300</v>
      </c>
      <c r="K196" s="106">
        <v>138300</v>
      </c>
      <c r="L196" s="106"/>
      <c r="M196" s="106"/>
      <c r="N196" s="106">
        <v>138300</v>
      </c>
    </row>
    <row r="197" spans="1:14" s="22" customFormat="1" ht="22.5">
      <c r="A197" s="107" t="s">
        <v>547</v>
      </c>
      <c r="B197" s="97">
        <v>200</v>
      </c>
      <c r="C197" s="109" t="s">
        <v>753</v>
      </c>
      <c r="D197" s="104" t="str">
        <f t="shared" si="2"/>
        <v>000 0314 0000000 000 225</v>
      </c>
      <c r="E197" s="105">
        <v>260225</v>
      </c>
      <c r="F197" s="106">
        <v>260225</v>
      </c>
      <c r="G197" s="106"/>
      <c r="H197" s="106"/>
      <c r="I197" s="106">
        <v>260225</v>
      </c>
      <c r="J197" s="106">
        <v>100189</v>
      </c>
      <c r="K197" s="106">
        <v>100189</v>
      </c>
      <c r="L197" s="106"/>
      <c r="M197" s="106"/>
      <c r="N197" s="106">
        <v>100189</v>
      </c>
    </row>
    <row r="198" spans="1:14" s="22" customFormat="1">
      <c r="A198" s="107" t="s">
        <v>549</v>
      </c>
      <c r="B198" s="97">
        <v>200</v>
      </c>
      <c r="C198" s="109" t="s">
        <v>754</v>
      </c>
      <c r="D198" s="104" t="str">
        <f t="shared" si="2"/>
        <v>000 0314 0000000 000 226</v>
      </c>
      <c r="E198" s="105">
        <v>3379790</v>
      </c>
      <c r="F198" s="106">
        <v>3379790</v>
      </c>
      <c r="G198" s="106"/>
      <c r="H198" s="106">
        <v>249940</v>
      </c>
      <c r="I198" s="106">
        <v>3129850</v>
      </c>
      <c r="J198" s="106">
        <v>1500346.07</v>
      </c>
      <c r="K198" s="106">
        <v>1500346.07</v>
      </c>
      <c r="L198" s="106"/>
      <c r="M198" s="106">
        <v>218840</v>
      </c>
      <c r="N198" s="106">
        <v>1281506.07</v>
      </c>
    </row>
    <row r="199" spans="1:14" s="22" customFormat="1">
      <c r="A199" s="107" t="s">
        <v>565</v>
      </c>
      <c r="B199" s="97">
        <v>200</v>
      </c>
      <c r="C199" s="109" t="s">
        <v>755</v>
      </c>
      <c r="D199" s="104" t="str">
        <f t="shared" ref="D199:D262" si="3">IF(OR(LEFT(C199,5)="000 9",LEFT(C199,5)="000 7"),"X",C199)</f>
        <v>000 0314 0000000 000 290</v>
      </c>
      <c r="E199" s="105">
        <v>1147760</v>
      </c>
      <c r="F199" s="106">
        <v>1147760</v>
      </c>
      <c r="G199" s="106"/>
      <c r="H199" s="106">
        <v>60</v>
      </c>
      <c r="I199" s="106">
        <v>1147700</v>
      </c>
      <c r="J199" s="106">
        <v>785900</v>
      </c>
      <c r="K199" s="106">
        <v>785900</v>
      </c>
      <c r="L199" s="106"/>
      <c r="M199" s="106"/>
      <c r="N199" s="106">
        <v>785900</v>
      </c>
    </row>
    <row r="200" spans="1:14" s="22" customFormat="1">
      <c r="A200" s="107" t="s">
        <v>567</v>
      </c>
      <c r="B200" s="97">
        <v>200</v>
      </c>
      <c r="C200" s="109" t="s">
        <v>756</v>
      </c>
      <c r="D200" s="104" t="str">
        <f t="shared" si="3"/>
        <v>000 0314 0000000 000 300</v>
      </c>
      <c r="E200" s="105">
        <v>1710345.72</v>
      </c>
      <c r="F200" s="106">
        <v>1710345.72</v>
      </c>
      <c r="G200" s="106"/>
      <c r="H200" s="106">
        <v>13500</v>
      </c>
      <c r="I200" s="106">
        <v>1696845.72</v>
      </c>
      <c r="J200" s="106">
        <v>1137803.06</v>
      </c>
      <c r="K200" s="106">
        <v>1137803.06</v>
      </c>
      <c r="L200" s="106"/>
      <c r="M200" s="106">
        <v>13500</v>
      </c>
      <c r="N200" s="106">
        <v>1124303.06</v>
      </c>
    </row>
    <row r="201" spans="1:14" s="22" customFormat="1" ht="22.5">
      <c r="A201" s="107" t="s">
        <v>569</v>
      </c>
      <c r="B201" s="97">
        <v>200</v>
      </c>
      <c r="C201" s="109" t="s">
        <v>757</v>
      </c>
      <c r="D201" s="104" t="str">
        <f t="shared" si="3"/>
        <v>000 0314 0000000 000 310</v>
      </c>
      <c r="E201" s="105">
        <v>1059450</v>
      </c>
      <c r="F201" s="106">
        <v>1059450</v>
      </c>
      <c r="G201" s="106"/>
      <c r="H201" s="106"/>
      <c r="I201" s="106">
        <v>1059450</v>
      </c>
      <c r="J201" s="106">
        <v>735694.31</v>
      </c>
      <c r="K201" s="106">
        <v>735694.31</v>
      </c>
      <c r="L201" s="106"/>
      <c r="M201" s="106"/>
      <c r="N201" s="106">
        <v>735694.31</v>
      </c>
    </row>
    <row r="202" spans="1:14" s="22" customFormat="1" ht="22.5">
      <c r="A202" s="107" t="s">
        <v>571</v>
      </c>
      <c r="B202" s="97">
        <v>200</v>
      </c>
      <c r="C202" s="109" t="s">
        <v>758</v>
      </c>
      <c r="D202" s="104" t="str">
        <f t="shared" si="3"/>
        <v>000 0314 0000000 000 340</v>
      </c>
      <c r="E202" s="105">
        <v>650895.72</v>
      </c>
      <c r="F202" s="106">
        <v>650895.72</v>
      </c>
      <c r="G202" s="106"/>
      <c r="H202" s="106">
        <v>13500</v>
      </c>
      <c r="I202" s="106">
        <v>637395.72</v>
      </c>
      <c r="J202" s="106">
        <v>402108.75</v>
      </c>
      <c r="K202" s="106">
        <v>402108.75</v>
      </c>
      <c r="L202" s="106"/>
      <c r="M202" s="106">
        <v>13500</v>
      </c>
      <c r="N202" s="106">
        <v>388608.75</v>
      </c>
    </row>
    <row r="203" spans="1:14" s="22" customFormat="1">
      <c r="A203" s="107" t="s">
        <v>759</v>
      </c>
      <c r="B203" s="97">
        <v>200</v>
      </c>
      <c r="C203" s="109" t="s">
        <v>760</v>
      </c>
      <c r="D203" s="104" t="str">
        <f t="shared" si="3"/>
        <v>000 0400 0000000 000 000</v>
      </c>
      <c r="E203" s="105">
        <v>285590686.62</v>
      </c>
      <c r="F203" s="106">
        <v>285590686.62</v>
      </c>
      <c r="G203" s="106">
        <v>794000</v>
      </c>
      <c r="H203" s="106">
        <v>44036778.579999998</v>
      </c>
      <c r="I203" s="106">
        <v>242347908.03999999</v>
      </c>
      <c r="J203" s="106">
        <v>185633692.13</v>
      </c>
      <c r="K203" s="106">
        <v>185633692.13</v>
      </c>
      <c r="L203" s="106">
        <v>416250</v>
      </c>
      <c r="M203" s="106">
        <v>27354934.739999998</v>
      </c>
      <c r="N203" s="106">
        <v>158695007.38999999</v>
      </c>
    </row>
    <row r="204" spans="1:14" s="22" customFormat="1">
      <c r="A204" s="107" t="s">
        <v>527</v>
      </c>
      <c r="B204" s="97">
        <v>200</v>
      </c>
      <c r="C204" s="109" t="s">
        <v>761</v>
      </c>
      <c r="D204" s="104" t="str">
        <f t="shared" si="3"/>
        <v>000 0400 0000000 000 200</v>
      </c>
      <c r="E204" s="105">
        <v>230885464.31999999</v>
      </c>
      <c r="F204" s="106">
        <v>230885464.31999999</v>
      </c>
      <c r="G204" s="106">
        <v>794000</v>
      </c>
      <c r="H204" s="106">
        <v>32121191.050000001</v>
      </c>
      <c r="I204" s="106">
        <v>199558273.27000001</v>
      </c>
      <c r="J204" s="106">
        <v>139130421.56999999</v>
      </c>
      <c r="K204" s="106">
        <v>139130421.56999999</v>
      </c>
      <c r="L204" s="106">
        <v>416250</v>
      </c>
      <c r="M204" s="106">
        <v>21623547.739999998</v>
      </c>
      <c r="N204" s="106">
        <v>117923123.83</v>
      </c>
    </row>
    <row r="205" spans="1:14" s="22" customFormat="1" ht="22.5">
      <c r="A205" s="107" t="s">
        <v>529</v>
      </c>
      <c r="B205" s="97">
        <v>200</v>
      </c>
      <c r="C205" s="109" t="s">
        <v>762</v>
      </c>
      <c r="D205" s="104" t="str">
        <f t="shared" si="3"/>
        <v>000 0400 0000000 000 210</v>
      </c>
      <c r="E205" s="105">
        <v>3722100</v>
      </c>
      <c r="F205" s="106">
        <v>3722100</v>
      </c>
      <c r="G205" s="106"/>
      <c r="H205" s="106"/>
      <c r="I205" s="106">
        <v>3722100</v>
      </c>
      <c r="J205" s="106">
        <v>2920528.96</v>
      </c>
      <c r="K205" s="106">
        <v>2920528.96</v>
      </c>
      <c r="L205" s="106"/>
      <c r="M205" s="106"/>
      <c r="N205" s="106">
        <v>2920528.96</v>
      </c>
    </row>
    <row r="206" spans="1:14" s="22" customFormat="1">
      <c r="A206" s="107" t="s">
        <v>531</v>
      </c>
      <c r="B206" s="97">
        <v>200</v>
      </c>
      <c r="C206" s="109" t="s">
        <v>763</v>
      </c>
      <c r="D206" s="104" t="str">
        <f t="shared" si="3"/>
        <v>000 0400 0000000 000 211</v>
      </c>
      <c r="E206" s="105">
        <v>2858700</v>
      </c>
      <c r="F206" s="106">
        <v>2858700</v>
      </c>
      <c r="G206" s="106"/>
      <c r="H206" s="106"/>
      <c r="I206" s="106">
        <v>2858700</v>
      </c>
      <c r="J206" s="106">
        <v>2254723</v>
      </c>
      <c r="K206" s="106">
        <v>2254723</v>
      </c>
      <c r="L206" s="106"/>
      <c r="M206" s="106"/>
      <c r="N206" s="106">
        <v>2254723</v>
      </c>
    </row>
    <row r="207" spans="1:14" s="22" customFormat="1">
      <c r="A207" s="107" t="s">
        <v>535</v>
      </c>
      <c r="B207" s="97">
        <v>200</v>
      </c>
      <c r="C207" s="109" t="s">
        <v>764</v>
      </c>
      <c r="D207" s="104" t="str">
        <f t="shared" si="3"/>
        <v>000 0400 0000000 000 213</v>
      </c>
      <c r="E207" s="105">
        <v>863400</v>
      </c>
      <c r="F207" s="106">
        <v>863400</v>
      </c>
      <c r="G207" s="106"/>
      <c r="H207" s="106"/>
      <c r="I207" s="106">
        <v>863400</v>
      </c>
      <c r="J207" s="106">
        <v>665805.96</v>
      </c>
      <c r="K207" s="106">
        <v>665805.96</v>
      </c>
      <c r="L207" s="106"/>
      <c r="M207" s="106"/>
      <c r="N207" s="106">
        <v>665805.96</v>
      </c>
    </row>
    <row r="208" spans="1:14" s="22" customFormat="1">
      <c r="A208" s="107" t="s">
        <v>537</v>
      </c>
      <c r="B208" s="97">
        <v>200</v>
      </c>
      <c r="C208" s="109" t="s">
        <v>765</v>
      </c>
      <c r="D208" s="104" t="str">
        <f t="shared" si="3"/>
        <v>000 0400 0000000 000 220</v>
      </c>
      <c r="E208" s="105">
        <v>193924394.03</v>
      </c>
      <c r="F208" s="106">
        <v>193924394.03</v>
      </c>
      <c r="G208" s="106"/>
      <c r="H208" s="106">
        <v>15826050.76</v>
      </c>
      <c r="I208" s="106">
        <v>178098343.27000001</v>
      </c>
      <c r="J208" s="106">
        <v>110298642.76000001</v>
      </c>
      <c r="K208" s="106">
        <v>110298642.76000001</v>
      </c>
      <c r="L208" s="106"/>
      <c r="M208" s="106">
        <v>11623091.890000001</v>
      </c>
      <c r="N208" s="106">
        <v>98675550.870000005</v>
      </c>
    </row>
    <row r="209" spans="1:14" s="22" customFormat="1">
      <c r="A209" s="107" t="s">
        <v>539</v>
      </c>
      <c r="B209" s="97">
        <v>200</v>
      </c>
      <c r="C209" s="109" t="s">
        <v>766</v>
      </c>
      <c r="D209" s="104" t="str">
        <f t="shared" si="3"/>
        <v>000 0400 0000000 000 221</v>
      </c>
      <c r="E209" s="105">
        <v>113000</v>
      </c>
      <c r="F209" s="106">
        <v>113000</v>
      </c>
      <c r="G209" s="106"/>
      <c r="H209" s="106"/>
      <c r="I209" s="106">
        <v>113000</v>
      </c>
      <c r="J209" s="106">
        <v>90000</v>
      </c>
      <c r="K209" s="106">
        <v>90000</v>
      </c>
      <c r="L209" s="106"/>
      <c r="M209" s="106"/>
      <c r="N209" s="106">
        <v>90000</v>
      </c>
    </row>
    <row r="210" spans="1:14" s="22" customFormat="1">
      <c r="A210" s="107" t="s">
        <v>541</v>
      </c>
      <c r="B210" s="97">
        <v>200</v>
      </c>
      <c r="C210" s="109" t="s">
        <v>767</v>
      </c>
      <c r="D210" s="104" t="str">
        <f t="shared" si="3"/>
        <v>000 0400 0000000 000 222</v>
      </c>
      <c r="E210" s="105">
        <v>146200</v>
      </c>
      <c r="F210" s="106">
        <v>146200</v>
      </c>
      <c r="G210" s="106"/>
      <c r="H210" s="106">
        <v>99000</v>
      </c>
      <c r="I210" s="106">
        <v>47200</v>
      </c>
      <c r="J210" s="106">
        <v>134200</v>
      </c>
      <c r="K210" s="106">
        <v>134200</v>
      </c>
      <c r="L210" s="106"/>
      <c r="M210" s="106">
        <v>99000</v>
      </c>
      <c r="N210" s="106">
        <v>35200</v>
      </c>
    </row>
    <row r="211" spans="1:14" s="22" customFormat="1" ht="22.5">
      <c r="A211" s="107" t="s">
        <v>545</v>
      </c>
      <c r="B211" s="97">
        <v>200</v>
      </c>
      <c r="C211" s="109" t="s">
        <v>768</v>
      </c>
      <c r="D211" s="104" t="str">
        <f t="shared" si="3"/>
        <v>000 0400 0000000 000 224</v>
      </c>
      <c r="E211" s="105">
        <v>549000</v>
      </c>
      <c r="F211" s="106">
        <v>549000</v>
      </c>
      <c r="G211" s="106"/>
      <c r="H211" s="106">
        <v>497000</v>
      </c>
      <c r="I211" s="106">
        <v>52000</v>
      </c>
      <c r="J211" s="106">
        <v>546792</v>
      </c>
      <c r="K211" s="106">
        <v>546792</v>
      </c>
      <c r="L211" s="106"/>
      <c r="M211" s="106">
        <v>496792</v>
      </c>
      <c r="N211" s="106">
        <v>50000</v>
      </c>
    </row>
    <row r="212" spans="1:14" s="22" customFormat="1" ht="22.5">
      <c r="A212" s="107" t="s">
        <v>547</v>
      </c>
      <c r="B212" s="97">
        <v>200</v>
      </c>
      <c r="C212" s="109" t="s">
        <v>769</v>
      </c>
      <c r="D212" s="104" t="str">
        <f t="shared" si="3"/>
        <v>000 0400 0000000 000 225</v>
      </c>
      <c r="E212" s="105">
        <v>161373831.28</v>
      </c>
      <c r="F212" s="106">
        <v>161373831.28</v>
      </c>
      <c r="G212" s="106"/>
      <c r="H212" s="106">
        <v>599600</v>
      </c>
      <c r="I212" s="106">
        <v>160774231.28</v>
      </c>
      <c r="J212" s="106">
        <v>89406057.989999995</v>
      </c>
      <c r="K212" s="106">
        <v>89406057.989999995</v>
      </c>
      <c r="L212" s="106"/>
      <c r="M212" s="106">
        <v>98800</v>
      </c>
      <c r="N212" s="106">
        <v>89307257.989999995</v>
      </c>
    </row>
    <row r="213" spans="1:14" s="22" customFormat="1">
      <c r="A213" s="107" t="s">
        <v>549</v>
      </c>
      <c r="B213" s="97">
        <v>200</v>
      </c>
      <c r="C213" s="109" t="s">
        <v>770</v>
      </c>
      <c r="D213" s="104" t="str">
        <f t="shared" si="3"/>
        <v>000 0400 0000000 000 226</v>
      </c>
      <c r="E213" s="105">
        <v>31742362.75</v>
      </c>
      <c r="F213" s="106">
        <v>31742362.75</v>
      </c>
      <c r="G213" s="106"/>
      <c r="H213" s="106">
        <v>14630450.76</v>
      </c>
      <c r="I213" s="106">
        <v>17111911.989999998</v>
      </c>
      <c r="J213" s="106">
        <v>20121592.77</v>
      </c>
      <c r="K213" s="106">
        <v>20121592.77</v>
      </c>
      <c r="L213" s="106"/>
      <c r="M213" s="106">
        <v>10928499.890000001</v>
      </c>
      <c r="N213" s="106">
        <v>9193092.8800000008</v>
      </c>
    </row>
    <row r="214" spans="1:14" s="22" customFormat="1" ht="22.5">
      <c r="A214" s="107" t="s">
        <v>551</v>
      </c>
      <c r="B214" s="97">
        <v>200</v>
      </c>
      <c r="C214" s="109" t="s">
        <v>771</v>
      </c>
      <c r="D214" s="104" t="str">
        <f t="shared" si="3"/>
        <v>000 0400 0000000 000 240</v>
      </c>
      <c r="E214" s="105">
        <v>15280140.289999999</v>
      </c>
      <c r="F214" s="106">
        <v>15280140.289999999</v>
      </c>
      <c r="G214" s="106"/>
      <c r="H214" s="106">
        <v>9201940.2899999991</v>
      </c>
      <c r="I214" s="106">
        <v>6078200</v>
      </c>
      <c r="J214" s="106">
        <v>10021605.85</v>
      </c>
      <c r="K214" s="106">
        <v>10021605.85</v>
      </c>
      <c r="L214" s="106"/>
      <c r="M214" s="106">
        <v>4907255.8499999996</v>
      </c>
      <c r="N214" s="106">
        <v>5114350</v>
      </c>
    </row>
    <row r="215" spans="1:14" s="22" customFormat="1" ht="33.75">
      <c r="A215" s="107" t="s">
        <v>553</v>
      </c>
      <c r="B215" s="97">
        <v>200</v>
      </c>
      <c r="C215" s="109" t="s">
        <v>772</v>
      </c>
      <c r="D215" s="104" t="str">
        <f t="shared" si="3"/>
        <v>000 0400 0000000 000 241</v>
      </c>
      <c r="E215" s="105">
        <v>4398200</v>
      </c>
      <c r="F215" s="106">
        <v>4398200</v>
      </c>
      <c r="G215" s="106"/>
      <c r="H215" s="106"/>
      <c r="I215" s="106">
        <v>4398200</v>
      </c>
      <c r="J215" s="106">
        <v>3634350</v>
      </c>
      <c r="K215" s="106">
        <v>3634350</v>
      </c>
      <c r="L215" s="106"/>
      <c r="M215" s="106"/>
      <c r="N215" s="106">
        <v>3634350</v>
      </c>
    </row>
    <row r="216" spans="1:14" s="22" customFormat="1" ht="45">
      <c r="A216" s="107" t="s">
        <v>555</v>
      </c>
      <c r="B216" s="97">
        <v>200</v>
      </c>
      <c r="C216" s="109" t="s">
        <v>773</v>
      </c>
      <c r="D216" s="104" t="str">
        <f t="shared" si="3"/>
        <v>000 0400 0000000 000 242</v>
      </c>
      <c r="E216" s="105">
        <v>10881940.289999999</v>
      </c>
      <c r="F216" s="106">
        <v>10881940.289999999</v>
      </c>
      <c r="G216" s="106"/>
      <c r="H216" s="106">
        <v>9201940.2899999991</v>
      </c>
      <c r="I216" s="106">
        <v>1680000</v>
      </c>
      <c r="J216" s="106">
        <v>6387255.8499999996</v>
      </c>
      <c r="K216" s="106">
        <v>6387255.8499999996</v>
      </c>
      <c r="L216" s="106"/>
      <c r="M216" s="106">
        <v>4907255.8499999996</v>
      </c>
      <c r="N216" s="106">
        <v>1480000</v>
      </c>
    </row>
    <row r="217" spans="1:14" s="22" customFormat="1">
      <c r="A217" s="107" t="s">
        <v>557</v>
      </c>
      <c r="B217" s="97">
        <v>200</v>
      </c>
      <c r="C217" s="109" t="s">
        <v>774</v>
      </c>
      <c r="D217" s="104" t="str">
        <f t="shared" si="3"/>
        <v>000 0400 0000000 000 250</v>
      </c>
      <c r="E217" s="105"/>
      <c r="F217" s="106"/>
      <c r="G217" s="106">
        <v>794000</v>
      </c>
      <c r="H217" s="106"/>
      <c r="I217" s="106">
        <v>794000</v>
      </c>
      <c r="J217" s="106"/>
      <c r="K217" s="106"/>
      <c r="L217" s="106">
        <v>416250</v>
      </c>
      <c r="M217" s="106"/>
      <c r="N217" s="106">
        <v>416250</v>
      </c>
    </row>
    <row r="218" spans="1:14" s="22" customFormat="1" ht="33.75">
      <c r="A218" s="107" t="s">
        <v>559</v>
      </c>
      <c r="B218" s="97">
        <v>200</v>
      </c>
      <c r="C218" s="109" t="s">
        <v>775</v>
      </c>
      <c r="D218" s="104" t="str">
        <f t="shared" si="3"/>
        <v>000 0400 0000000 000 251</v>
      </c>
      <c r="E218" s="105"/>
      <c r="F218" s="106"/>
      <c r="G218" s="106">
        <v>794000</v>
      </c>
      <c r="H218" s="106"/>
      <c r="I218" s="106">
        <v>794000</v>
      </c>
      <c r="J218" s="106"/>
      <c r="K218" s="106"/>
      <c r="L218" s="106">
        <v>416250</v>
      </c>
      <c r="M218" s="106"/>
      <c r="N218" s="106">
        <v>416250</v>
      </c>
    </row>
    <row r="219" spans="1:14" s="22" customFormat="1">
      <c r="A219" s="107" t="s">
        <v>561</v>
      </c>
      <c r="B219" s="97">
        <v>200</v>
      </c>
      <c r="C219" s="109" t="s">
        <v>776</v>
      </c>
      <c r="D219" s="104" t="str">
        <f t="shared" si="3"/>
        <v>000 0400 0000000 000 260</v>
      </c>
      <c r="E219" s="105">
        <v>4600000</v>
      </c>
      <c r="F219" s="106">
        <v>4600000</v>
      </c>
      <c r="G219" s="106"/>
      <c r="H219" s="106">
        <v>4600000</v>
      </c>
      <c r="I219" s="106"/>
      <c r="J219" s="106">
        <v>2600000</v>
      </c>
      <c r="K219" s="106">
        <v>2600000</v>
      </c>
      <c r="L219" s="106"/>
      <c r="M219" s="106">
        <v>2600000</v>
      </c>
      <c r="N219" s="106"/>
    </row>
    <row r="220" spans="1:14" s="22" customFormat="1" ht="22.5">
      <c r="A220" s="107" t="s">
        <v>710</v>
      </c>
      <c r="B220" s="97">
        <v>200</v>
      </c>
      <c r="C220" s="109" t="s">
        <v>777</v>
      </c>
      <c r="D220" s="104" t="str">
        <f t="shared" si="3"/>
        <v>000 0400 0000000 000 262</v>
      </c>
      <c r="E220" s="105">
        <v>4600000</v>
      </c>
      <c r="F220" s="106">
        <v>4600000</v>
      </c>
      <c r="G220" s="106"/>
      <c r="H220" s="106">
        <v>4600000</v>
      </c>
      <c r="I220" s="106"/>
      <c r="J220" s="106">
        <v>2600000</v>
      </c>
      <c r="K220" s="106">
        <v>2600000</v>
      </c>
      <c r="L220" s="106"/>
      <c r="M220" s="106">
        <v>2600000</v>
      </c>
      <c r="N220" s="106"/>
    </row>
    <row r="221" spans="1:14" s="22" customFormat="1">
      <c r="A221" s="107" t="s">
        <v>565</v>
      </c>
      <c r="B221" s="97">
        <v>200</v>
      </c>
      <c r="C221" s="109" t="s">
        <v>778</v>
      </c>
      <c r="D221" s="104" t="str">
        <f t="shared" si="3"/>
        <v>000 0400 0000000 000 290</v>
      </c>
      <c r="E221" s="105">
        <v>13358830</v>
      </c>
      <c r="F221" s="106">
        <v>13358830</v>
      </c>
      <c r="G221" s="106"/>
      <c r="H221" s="106">
        <v>2493200</v>
      </c>
      <c r="I221" s="106">
        <v>10865630</v>
      </c>
      <c r="J221" s="106">
        <v>13289644</v>
      </c>
      <c r="K221" s="106">
        <v>13289644</v>
      </c>
      <c r="L221" s="106"/>
      <c r="M221" s="106">
        <v>2493200</v>
      </c>
      <c r="N221" s="106">
        <v>10796444</v>
      </c>
    </row>
    <row r="222" spans="1:14" s="22" customFormat="1">
      <c r="A222" s="107" t="s">
        <v>567</v>
      </c>
      <c r="B222" s="97">
        <v>200</v>
      </c>
      <c r="C222" s="109" t="s">
        <v>779</v>
      </c>
      <c r="D222" s="104" t="str">
        <f t="shared" si="3"/>
        <v>000 0400 0000000 000 300</v>
      </c>
      <c r="E222" s="105">
        <v>54705222.299999997</v>
      </c>
      <c r="F222" s="106">
        <v>54705222.299999997</v>
      </c>
      <c r="G222" s="106"/>
      <c r="H222" s="106">
        <v>11915587.529999999</v>
      </c>
      <c r="I222" s="106">
        <v>42789634.770000003</v>
      </c>
      <c r="J222" s="106">
        <v>46503270.560000002</v>
      </c>
      <c r="K222" s="106">
        <v>46503270.560000002</v>
      </c>
      <c r="L222" s="106"/>
      <c r="M222" s="106">
        <v>5731387</v>
      </c>
      <c r="N222" s="106">
        <v>40771883.560000002</v>
      </c>
    </row>
    <row r="223" spans="1:14" s="22" customFormat="1" ht="22.5">
      <c r="A223" s="107" t="s">
        <v>569</v>
      </c>
      <c r="B223" s="97">
        <v>200</v>
      </c>
      <c r="C223" s="109" t="s">
        <v>780</v>
      </c>
      <c r="D223" s="104" t="str">
        <f t="shared" si="3"/>
        <v>000 0400 0000000 000 310</v>
      </c>
      <c r="E223" s="105">
        <v>52104177.600000001</v>
      </c>
      <c r="F223" s="106">
        <v>52104177.600000001</v>
      </c>
      <c r="G223" s="106"/>
      <c r="H223" s="106">
        <v>11599723.529999999</v>
      </c>
      <c r="I223" s="106">
        <v>40504454.07</v>
      </c>
      <c r="J223" s="106">
        <v>44705426.869999997</v>
      </c>
      <c r="K223" s="106">
        <v>44705426.869999997</v>
      </c>
      <c r="L223" s="106"/>
      <c r="M223" s="106">
        <v>5645523</v>
      </c>
      <c r="N223" s="106">
        <v>39059903.869999997</v>
      </c>
    </row>
    <row r="224" spans="1:14" s="22" customFormat="1" ht="22.5">
      <c r="A224" s="107" t="s">
        <v>571</v>
      </c>
      <c r="B224" s="97">
        <v>200</v>
      </c>
      <c r="C224" s="109" t="s">
        <v>781</v>
      </c>
      <c r="D224" s="104" t="str">
        <f t="shared" si="3"/>
        <v>000 0400 0000000 000 340</v>
      </c>
      <c r="E224" s="105">
        <v>2601044.7000000002</v>
      </c>
      <c r="F224" s="106">
        <v>2601044.7000000002</v>
      </c>
      <c r="G224" s="106"/>
      <c r="H224" s="106">
        <v>315864</v>
      </c>
      <c r="I224" s="106">
        <v>2285180.7000000002</v>
      </c>
      <c r="J224" s="106">
        <v>1797843.69</v>
      </c>
      <c r="K224" s="106">
        <v>1797843.69</v>
      </c>
      <c r="L224" s="106"/>
      <c r="M224" s="106">
        <v>85864</v>
      </c>
      <c r="N224" s="106">
        <v>1711979.69</v>
      </c>
    </row>
    <row r="225" spans="1:14" s="22" customFormat="1">
      <c r="A225" s="107" t="s">
        <v>782</v>
      </c>
      <c r="B225" s="97">
        <v>200</v>
      </c>
      <c r="C225" s="109" t="s">
        <v>783</v>
      </c>
      <c r="D225" s="104" t="str">
        <f t="shared" si="3"/>
        <v>000 0405 0000000 000 000</v>
      </c>
      <c r="E225" s="105">
        <v>7471940.29</v>
      </c>
      <c r="F225" s="106">
        <v>7471940.29</v>
      </c>
      <c r="G225" s="106"/>
      <c r="H225" s="106">
        <v>7330940.29</v>
      </c>
      <c r="I225" s="106">
        <v>141000</v>
      </c>
      <c r="J225" s="106">
        <v>3918290.29</v>
      </c>
      <c r="K225" s="106">
        <v>3918290.29</v>
      </c>
      <c r="L225" s="106"/>
      <c r="M225" s="106">
        <v>3894290.29</v>
      </c>
      <c r="N225" s="106">
        <v>24000</v>
      </c>
    </row>
    <row r="226" spans="1:14" s="22" customFormat="1">
      <c r="A226" s="107" t="s">
        <v>527</v>
      </c>
      <c r="B226" s="97">
        <v>200</v>
      </c>
      <c r="C226" s="109" t="s">
        <v>784</v>
      </c>
      <c r="D226" s="104" t="str">
        <f t="shared" si="3"/>
        <v>000 0405 0000000 000 200</v>
      </c>
      <c r="E226" s="105">
        <v>4905940.29</v>
      </c>
      <c r="F226" s="106">
        <v>4905940.29</v>
      </c>
      <c r="G226" s="106"/>
      <c r="H226" s="106">
        <v>4814940.29</v>
      </c>
      <c r="I226" s="106">
        <v>91000</v>
      </c>
      <c r="J226" s="106">
        <v>3255890.29</v>
      </c>
      <c r="K226" s="106">
        <v>3255890.29</v>
      </c>
      <c r="L226" s="106"/>
      <c r="M226" s="106">
        <v>3231890.29</v>
      </c>
      <c r="N226" s="106">
        <v>24000</v>
      </c>
    </row>
    <row r="227" spans="1:14" s="22" customFormat="1">
      <c r="A227" s="107" t="s">
        <v>537</v>
      </c>
      <c r="B227" s="97">
        <v>200</v>
      </c>
      <c r="C227" s="109" t="s">
        <v>785</v>
      </c>
      <c r="D227" s="104" t="str">
        <f t="shared" si="3"/>
        <v>000 0405 0000000 000 220</v>
      </c>
      <c r="E227" s="105">
        <v>63000</v>
      </c>
      <c r="F227" s="106">
        <v>63000</v>
      </c>
      <c r="G227" s="106"/>
      <c r="H227" s="106">
        <v>30000</v>
      </c>
      <c r="I227" s="106">
        <v>33000</v>
      </c>
      <c r="J227" s="106">
        <v>54000</v>
      </c>
      <c r="K227" s="106">
        <v>54000</v>
      </c>
      <c r="L227" s="106"/>
      <c r="M227" s="106">
        <v>30000</v>
      </c>
      <c r="N227" s="106">
        <v>24000</v>
      </c>
    </row>
    <row r="228" spans="1:14" s="22" customFormat="1">
      <c r="A228" s="107" t="s">
        <v>541</v>
      </c>
      <c r="B228" s="97">
        <v>200</v>
      </c>
      <c r="C228" s="109" t="s">
        <v>786</v>
      </c>
      <c r="D228" s="104" t="str">
        <f t="shared" si="3"/>
        <v>000 0405 0000000 000 222</v>
      </c>
      <c r="E228" s="105">
        <v>33000</v>
      </c>
      <c r="F228" s="106">
        <v>33000</v>
      </c>
      <c r="G228" s="106"/>
      <c r="H228" s="106"/>
      <c r="I228" s="106">
        <v>33000</v>
      </c>
      <c r="J228" s="106">
        <v>24000</v>
      </c>
      <c r="K228" s="106">
        <v>24000</v>
      </c>
      <c r="L228" s="106"/>
      <c r="M228" s="106"/>
      <c r="N228" s="106">
        <v>24000</v>
      </c>
    </row>
    <row r="229" spans="1:14" s="22" customFormat="1">
      <c r="A229" s="107" t="s">
        <v>549</v>
      </c>
      <c r="B229" s="97">
        <v>200</v>
      </c>
      <c r="C229" s="109" t="s">
        <v>787</v>
      </c>
      <c r="D229" s="104" t="str">
        <f t="shared" si="3"/>
        <v>000 0405 0000000 000 226</v>
      </c>
      <c r="E229" s="105">
        <v>30000</v>
      </c>
      <c r="F229" s="106">
        <v>30000</v>
      </c>
      <c r="G229" s="106"/>
      <c r="H229" s="106">
        <v>30000</v>
      </c>
      <c r="I229" s="106"/>
      <c r="J229" s="106">
        <v>30000</v>
      </c>
      <c r="K229" s="106">
        <v>30000</v>
      </c>
      <c r="L229" s="106"/>
      <c r="M229" s="106">
        <v>30000</v>
      </c>
      <c r="N229" s="106"/>
    </row>
    <row r="230" spans="1:14" s="22" customFormat="1" ht="22.5">
      <c r="A230" s="107" t="s">
        <v>551</v>
      </c>
      <c r="B230" s="97">
        <v>200</v>
      </c>
      <c r="C230" s="109" t="s">
        <v>788</v>
      </c>
      <c r="D230" s="104" t="str">
        <f t="shared" si="3"/>
        <v>000 0405 0000000 000 240</v>
      </c>
      <c r="E230" s="105">
        <v>4784940.29</v>
      </c>
      <c r="F230" s="106">
        <v>4784940.29</v>
      </c>
      <c r="G230" s="106"/>
      <c r="H230" s="106">
        <v>4784940.29</v>
      </c>
      <c r="I230" s="106"/>
      <c r="J230" s="106">
        <v>3201890.29</v>
      </c>
      <c r="K230" s="106">
        <v>3201890.29</v>
      </c>
      <c r="L230" s="106"/>
      <c r="M230" s="106">
        <v>3201890.29</v>
      </c>
      <c r="N230" s="106"/>
    </row>
    <row r="231" spans="1:14" s="22" customFormat="1" ht="45">
      <c r="A231" s="107" t="s">
        <v>555</v>
      </c>
      <c r="B231" s="97">
        <v>200</v>
      </c>
      <c r="C231" s="109" t="s">
        <v>789</v>
      </c>
      <c r="D231" s="104" t="str">
        <f t="shared" si="3"/>
        <v>000 0405 0000000 000 242</v>
      </c>
      <c r="E231" s="105">
        <v>4784940.29</v>
      </c>
      <c r="F231" s="106">
        <v>4784940.29</v>
      </c>
      <c r="G231" s="106"/>
      <c r="H231" s="106">
        <v>4784940.29</v>
      </c>
      <c r="I231" s="106"/>
      <c r="J231" s="106">
        <v>3201890.29</v>
      </c>
      <c r="K231" s="106">
        <v>3201890.29</v>
      </c>
      <c r="L231" s="106"/>
      <c r="M231" s="106">
        <v>3201890.29</v>
      </c>
      <c r="N231" s="106"/>
    </row>
    <row r="232" spans="1:14" s="22" customFormat="1">
      <c r="A232" s="107" t="s">
        <v>565</v>
      </c>
      <c r="B232" s="97">
        <v>200</v>
      </c>
      <c r="C232" s="109" t="s">
        <v>790</v>
      </c>
      <c r="D232" s="104" t="str">
        <f t="shared" si="3"/>
        <v>000 0405 0000000 000 290</v>
      </c>
      <c r="E232" s="105">
        <v>58000</v>
      </c>
      <c r="F232" s="106">
        <v>58000</v>
      </c>
      <c r="G232" s="106"/>
      <c r="H232" s="106"/>
      <c r="I232" s="106">
        <v>58000</v>
      </c>
      <c r="J232" s="106"/>
      <c r="K232" s="106"/>
      <c r="L232" s="106"/>
      <c r="M232" s="106"/>
      <c r="N232" s="106"/>
    </row>
    <row r="233" spans="1:14" s="22" customFormat="1">
      <c r="A233" s="107" t="s">
        <v>567</v>
      </c>
      <c r="B233" s="97">
        <v>200</v>
      </c>
      <c r="C233" s="109" t="s">
        <v>791</v>
      </c>
      <c r="D233" s="104" t="str">
        <f t="shared" si="3"/>
        <v>000 0405 0000000 000 300</v>
      </c>
      <c r="E233" s="105">
        <v>2566000</v>
      </c>
      <c r="F233" s="106">
        <v>2566000</v>
      </c>
      <c r="G233" s="106"/>
      <c r="H233" s="106">
        <v>2516000</v>
      </c>
      <c r="I233" s="106">
        <v>50000</v>
      </c>
      <c r="J233" s="106">
        <v>662400</v>
      </c>
      <c r="K233" s="106">
        <v>662400</v>
      </c>
      <c r="L233" s="106"/>
      <c r="M233" s="106">
        <v>662400</v>
      </c>
      <c r="N233" s="106"/>
    </row>
    <row r="234" spans="1:14" s="22" customFormat="1" ht="22.5">
      <c r="A234" s="107" t="s">
        <v>569</v>
      </c>
      <c r="B234" s="97">
        <v>200</v>
      </c>
      <c r="C234" s="109" t="s">
        <v>792</v>
      </c>
      <c r="D234" s="104" t="str">
        <f t="shared" si="3"/>
        <v>000 0405 0000000 000 310</v>
      </c>
      <c r="E234" s="105">
        <v>2516000</v>
      </c>
      <c r="F234" s="106">
        <v>2516000</v>
      </c>
      <c r="G234" s="106"/>
      <c r="H234" s="106">
        <v>2516000</v>
      </c>
      <c r="I234" s="106"/>
      <c r="J234" s="106">
        <v>662400</v>
      </c>
      <c r="K234" s="106">
        <v>662400</v>
      </c>
      <c r="L234" s="106"/>
      <c r="M234" s="106">
        <v>662400</v>
      </c>
      <c r="N234" s="106"/>
    </row>
    <row r="235" spans="1:14" s="22" customFormat="1" ht="22.5">
      <c r="A235" s="107" t="s">
        <v>571</v>
      </c>
      <c r="B235" s="97">
        <v>200</v>
      </c>
      <c r="C235" s="109" t="s">
        <v>793</v>
      </c>
      <c r="D235" s="104" t="str">
        <f t="shared" si="3"/>
        <v>000 0405 0000000 000 340</v>
      </c>
      <c r="E235" s="105">
        <v>50000</v>
      </c>
      <c r="F235" s="106">
        <v>50000</v>
      </c>
      <c r="G235" s="106"/>
      <c r="H235" s="106"/>
      <c r="I235" s="106">
        <v>50000</v>
      </c>
      <c r="J235" s="106"/>
      <c r="K235" s="106"/>
      <c r="L235" s="106"/>
      <c r="M235" s="106"/>
      <c r="N235" s="106"/>
    </row>
    <row r="236" spans="1:14" s="22" customFormat="1">
      <c r="A236" s="107" t="s">
        <v>794</v>
      </c>
      <c r="B236" s="97">
        <v>200</v>
      </c>
      <c r="C236" s="109" t="s">
        <v>795</v>
      </c>
      <c r="D236" s="104" t="str">
        <f t="shared" si="3"/>
        <v>000 0406 0000000 000 000</v>
      </c>
      <c r="E236" s="105">
        <v>2408500</v>
      </c>
      <c r="F236" s="106">
        <v>2408500</v>
      </c>
      <c r="G236" s="106"/>
      <c r="H236" s="106">
        <v>2408500</v>
      </c>
      <c r="I236" s="106"/>
      <c r="J236" s="106">
        <v>1248500</v>
      </c>
      <c r="K236" s="106">
        <v>1248500</v>
      </c>
      <c r="L236" s="106"/>
      <c r="M236" s="106">
        <v>1248500</v>
      </c>
      <c r="N236" s="106"/>
    </row>
    <row r="237" spans="1:14" s="22" customFormat="1">
      <c r="A237" s="107" t="s">
        <v>527</v>
      </c>
      <c r="B237" s="97">
        <v>200</v>
      </c>
      <c r="C237" s="109" t="s">
        <v>796</v>
      </c>
      <c r="D237" s="104" t="str">
        <f t="shared" si="3"/>
        <v>000 0406 0000000 000 200</v>
      </c>
      <c r="E237" s="105">
        <v>2408500</v>
      </c>
      <c r="F237" s="106">
        <v>2408500</v>
      </c>
      <c r="G237" s="106"/>
      <c r="H237" s="106">
        <v>2408500</v>
      </c>
      <c r="I237" s="106"/>
      <c r="J237" s="106">
        <v>1248500</v>
      </c>
      <c r="K237" s="106">
        <v>1248500</v>
      </c>
      <c r="L237" s="106"/>
      <c r="M237" s="106">
        <v>1248500</v>
      </c>
      <c r="N237" s="106"/>
    </row>
    <row r="238" spans="1:14" s="22" customFormat="1">
      <c r="A238" s="107" t="s">
        <v>537</v>
      </c>
      <c r="B238" s="97">
        <v>200</v>
      </c>
      <c r="C238" s="109" t="s">
        <v>797</v>
      </c>
      <c r="D238" s="104" t="str">
        <f t="shared" si="3"/>
        <v>000 0406 0000000 000 220</v>
      </c>
      <c r="E238" s="105">
        <v>2408500</v>
      </c>
      <c r="F238" s="106">
        <v>2408500</v>
      </c>
      <c r="G238" s="106"/>
      <c r="H238" s="106">
        <v>2408500</v>
      </c>
      <c r="I238" s="106"/>
      <c r="J238" s="106">
        <v>1248500</v>
      </c>
      <c r="K238" s="106">
        <v>1248500</v>
      </c>
      <c r="L238" s="106"/>
      <c r="M238" s="106">
        <v>1248500</v>
      </c>
      <c r="N238" s="106"/>
    </row>
    <row r="239" spans="1:14" s="22" customFormat="1">
      <c r="A239" s="107" t="s">
        <v>549</v>
      </c>
      <c r="B239" s="97">
        <v>200</v>
      </c>
      <c r="C239" s="109" t="s">
        <v>798</v>
      </c>
      <c r="D239" s="104" t="str">
        <f t="shared" si="3"/>
        <v>000 0406 0000000 000 226</v>
      </c>
      <c r="E239" s="105">
        <v>2408500</v>
      </c>
      <c r="F239" s="106">
        <v>2408500</v>
      </c>
      <c r="G239" s="106"/>
      <c r="H239" s="106">
        <v>2408500</v>
      </c>
      <c r="I239" s="106"/>
      <c r="J239" s="106">
        <v>1248500</v>
      </c>
      <c r="K239" s="106">
        <v>1248500</v>
      </c>
      <c r="L239" s="106"/>
      <c r="M239" s="106">
        <v>1248500</v>
      </c>
      <c r="N239" s="106"/>
    </row>
    <row r="240" spans="1:14" s="22" customFormat="1">
      <c r="A240" s="107" t="s">
        <v>799</v>
      </c>
      <c r="B240" s="97">
        <v>200</v>
      </c>
      <c r="C240" s="109" t="s">
        <v>800</v>
      </c>
      <c r="D240" s="104" t="str">
        <f t="shared" si="3"/>
        <v>000 0408 0000000 000 000</v>
      </c>
      <c r="E240" s="105">
        <v>4370000</v>
      </c>
      <c r="F240" s="106">
        <v>4370000</v>
      </c>
      <c r="G240" s="106"/>
      <c r="H240" s="106">
        <v>4370000</v>
      </c>
      <c r="I240" s="106"/>
      <c r="J240" s="106">
        <v>1610840.26</v>
      </c>
      <c r="K240" s="106">
        <v>1610840.26</v>
      </c>
      <c r="L240" s="106"/>
      <c r="M240" s="106">
        <v>1610840.26</v>
      </c>
      <c r="N240" s="106"/>
    </row>
    <row r="241" spans="1:14" s="22" customFormat="1">
      <c r="A241" s="107" t="s">
        <v>527</v>
      </c>
      <c r="B241" s="97">
        <v>200</v>
      </c>
      <c r="C241" s="109" t="s">
        <v>801</v>
      </c>
      <c r="D241" s="104" t="str">
        <f t="shared" si="3"/>
        <v>000 0408 0000000 000 200</v>
      </c>
      <c r="E241" s="105">
        <v>4370000</v>
      </c>
      <c r="F241" s="106">
        <v>4370000</v>
      </c>
      <c r="G241" s="106"/>
      <c r="H241" s="106">
        <v>4370000</v>
      </c>
      <c r="I241" s="106"/>
      <c r="J241" s="106">
        <v>1610840.26</v>
      </c>
      <c r="K241" s="106">
        <v>1610840.26</v>
      </c>
      <c r="L241" s="106"/>
      <c r="M241" s="106">
        <v>1610840.26</v>
      </c>
      <c r="N241" s="106"/>
    </row>
    <row r="242" spans="1:14" s="22" customFormat="1">
      <c r="A242" s="107" t="s">
        <v>537</v>
      </c>
      <c r="B242" s="97">
        <v>200</v>
      </c>
      <c r="C242" s="109" t="s">
        <v>802</v>
      </c>
      <c r="D242" s="104" t="str">
        <f t="shared" si="3"/>
        <v>000 0408 0000000 000 220</v>
      </c>
      <c r="E242" s="105">
        <v>520000</v>
      </c>
      <c r="F242" s="106">
        <v>520000</v>
      </c>
      <c r="G242" s="106"/>
      <c r="H242" s="106">
        <v>520000</v>
      </c>
      <c r="I242" s="106"/>
      <c r="J242" s="106"/>
      <c r="K242" s="106"/>
      <c r="L242" s="106"/>
      <c r="M242" s="106"/>
      <c r="N242" s="106"/>
    </row>
    <row r="243" spans="1:14" s="22" customFormat="1">
      <c r="A243" s="107" t="s">
        <v>549</v>
      </c>
      <c r="B243" s="97">
        <v>200</v>
      </c>
      <c r="C243" s="109" t="s">
        <v>803</v>
      </c>
      <c r="D243" s="104" t="str">
        <f t="shared" si="3"/>
        <v>000 0408 0000000 000 226</v>
      </c>
      <c r="E243" s="105">
        <v>520000</v>
      </c>
      <c r="F243" s="106">
        <v>520000</v>
      </c>
      <c r="G243" s="106"/>
      <c r="H243" s="106">
        <v>520000</v>
      </c>
      <c r="I243" s="106"/>
      <c r="J243" s="106"/>
      <c r="K243" s="106"/>
      <c r="L243" s="106"/>
      <c r="M243" s="106"/>
      <c r="N243" s="106"/>
    </row>
    <row r="244" spans="1:14" s="22" customFormat="1" ht="22.5">
      <c r="A244" s="107" t="s">
        <v>551</v>
      </c>
      <c r="B244" s="97">
        <v>200</v>
      </c>
      <c r="C244" s="109" t="s">
        <v>804</v>
      </c>
      <c r="D244" s="104" t="str">
        <f t="shared" si="3"/>
        <v>000 0408 0000000 000 240</v>
      </c>
      <c r="E244" s="105">
        <v>3850000</v>
      </c>
      <c r="F244" s="106">
        <v>3850000</v>
      </c>
      <c r="G244" s="106"/>
      <c r="H244" s="106">
        <v>3850000</v>
      </c>
      <c r="I244" s="106"/>
      <c r="J244" s="106">
        <v>1610840.26</v>
      </c>
      <c r="K244" s="106">
        <v>1610840.26</v>
      </c>
      <c r="L244" s="106"/>
      <c r="M244" s="106">
        <v>1610840.26</v>
      </c>
      <c r="N244" s="106"/>
    </row>
    <row r="245" spans="1:14" s="22" customFormat="1" ht="45">
      <c r="A245" s="107" t="s">
        <v>555</v>
      </c>
      <c r="B245" s="97">
        <v>200</v>
      </c>
      <c r="C245" s="109" t="s">
        <v>805</v>
      </c>
      <c r="D245" s="104" t="str">
        <f t="shared" si="3"/>
        <v>000 0408 0000000 000 242</v>
      </c>
      <c r="E245" s="105">
        <v>3850000</v>
      </c>
      <c r="F245" s="106">
        <v>3850000</v>
      </c>
      <c r="G245" s="106"/>
      <c r="H245" s="106">
        <v>3850000</v>
      </c>
      <c r="I245" s="106"/>
      <c r="J245" s="106">
        <v>1610840.26</v>
      </c>
      <c r="K245" s="106">
        <v>1610840.26</v>
      </c>
      <c r="L245" s="106"/>
      <c r="M245" s="106">
        <v>1610840.26</v>
      </c>
      <c r="N245" s="106"/>
    </row>
    <row r="246" spans="1:14" s="22" customFormat="1">
      <c r="A246" s="107" t="s">
        <v>806</v>
      </c>
      <c r="B246" s="97">
        <v>200</v>
      </c>
      <c r="C246" s="109" t="s">
        <v>807</v>
      </c>
      <c r="D246" s="104" t="str">
        <f t="shared" si="3"/>
        <v>000 0409 0000000 000 000</v>
      </c>
      <c r="E246" s="105">
        <v>207634076.81</v>
      </c>
      <c r="F246" s="106">
        <v>207634076.81</v>
      </c>
      <c r="G246" s="106"/>
      <c r="H246" s="106"/>
      <c r="I246" s="106">
        <v>207634076.81</v>
      </c>
      <c r="J246" s="106">
        <v>133642647.56999999</v>
      </c>
      <c r="K246" s="106">
        <v>133642647.56999999</v>
      </c>
      <c r="L246" s="106"/>
      <c r="M246" s="106"/>
      <c r="N246" s="106">
        <v>133642647.56999999</v>
      </c>
    </row>
    <row r="247" spans="1:14" s="22" customFormat="1">
      <c r="A247" s="107" t="s">
        <v>527</v>
      </c>
      <c r="B247" s="97">
        <v>200</v>
      </c>
      <c r="C247" s="109" t="s">
        <v>808</v>
      </c>
      <c r="D247" s="104" t="str">
        <f t="shared" si="3"/>
        <v>000 0409 0000000 000 200</v>
      </c>
      <c r="E247" s="105">
        <v>165773642.03999999</v>
      </c>
      <c r="F247" s="106">
        <v>165773642.03999999</v>
      </c>
      <c r="G247" s="106"/>
      <c r="H247" s="106"/>
      <c r="I247" s="106">
        <v>165773642.03999999</v>
      </c>
      <c r="J247" s="106">
        <v>93501140.609999999</v>
      </c>
      <c r="K247" s="106">
        <v>93501140.609999999</v>
      </c>
      <c r="L247" s="106"/>
      <c r="M247" s="106"/>
      <c r="N247" s="106">
        <v>93501140.609999999</v>
      </c>
    </row>
    <row r="248" spans="1:14" s="22" customFormat="1">
      <c r="A248" s="107" t="s">
        <v>537</v>
      </c>
      <c r="B248" s="97">
        <v>200</v>
      </c>
      <c r="C248" s="109" t="s">
        <v>809</v>
      </c>
      <c r="D248" s="104" t="str">
        <f t="shared" si="3"/>
        <v>000 0409 0000000 000 220</v>
      </c>
      <c r="E248" s="105">
        <v>165766442.03999999</v>
      </c>
      <c r="F248" s="106">
        <v>165766442.03999999</v>
      </c>
      <c r="G248" s="106"/>
      <c r="H248" s="106"/>
      <c r="I248" s="106">
        <v>165766442.03999999</v>
      </c>
      <c r="J248" s="106">
        <v>93493940.609999999</v>
      </c>
      <c r="K248" s="106">
        <v>93493940.609999999</v>
      </c>
      <c r="L248" s="106"/>
      <c r="M248" s="106"/>
      <c r="N248" s="106">
        <v>93493940.609999999</v>
      </c>
    </row>
    <row r="249" spans="1:14" s="22" customFormat="1" ht="22.5">
      <c r="A249" s="107" t="s">
        <v>547</v>
      </c>
      <c r="B249" s="97">
        <v>200</v>
      </c>
      <c r="C249" s="109" t="s">
        <v>810</v>
      </c>
      <c r="D249" s="104" t="str">
        <f t="shared" si="3"/>
        <v>000 0409 0000000 000 225</v>
      </c>
      <c r="E249" s="105">
        <v>160669231.28</v>
      </c>
      <c r="F249" s="106">
        <v>160669231.28</v>
      </c>
      <c r="G249" s="106"/>
      <c r="H249" s="106"/>
      <c r="I249" s="106">
        <v>160669231.28</v>
      </c>
      <c r="J249" s="106">
        <v>89219337.989999995</v>
      </c>
      <c r="K249" s="106">
        <v>89219337.989999995</v>
      </c>
      <c r="L249" s="106"/>
      <c r="M249" s="106"/>
      <c r="N249" s="106">
        <v>89219337.989999995</v>
      </c>
    </row>
    <row r="250" spans="1:14" s="22" customFormat="1">
      <c r="A250" s="107" t="s">
        <v>549</v>
      </c>
      <c r="B250" s="97">
        <v>200</v>
      </c>
      <c r="C250" s="109" t="s">
        <v>811</v>
      </c>
      <c r="D250" s="104" t="str">
        <f t="shared" si="3"/>
        <v>000 0409 0000000 000 226</v>
      </c>
      <c r="E250" s="105">
        <v>5097210.76</v>
      </c>
      <c r="F250" s="106">
        <v>5097210.76</v>
      </c>
      <c r="G250" s="106"/>
      <c r="H250" s="106"/>
      <c r="I250" s="106">
        <v>5097210.76</v>
      </c>
      <c r="J250" s="106">
        <v>4274602.62</v>
      </c>
      <c r="K250" s="106">
        <v>4274602.62</v>
      </c>
      <c r="L250" s="106"/>
      <c r="M250" s="106"/>
      <c r="N250" s="106">
        <v>4274602.62</v>
      </c>
    </row>
    <row r="251" spans="1:14" s="22" customFormat="1">
      <c r="A251" s="107" t="s">
        <v>565</v>
      </c>
      <c r="B251" s="97">
        <v>200</v>
      </c>
      <c r="C251" s="109" t="s">
        <v>812</v>
      </c>
      <c r="D251" s="104" t="str">
        <f t="shared" si="3"/>
        <v>000 0409 0000000 000 290</v>
      </c>
      <c r="E251" s="105">
        <v>7200</v>
      </c>
      <c r="F251" s="106">
        <v>7200</v>
      </c>
      <c r="G251" s="106"/>
      <c r="H251" s="106"/>
      <c r="I251" s="106">
        <v>7200</v>
      </c>
      <c r="J251" s="106">
        <v>7200</v>
      </c>
      <c r="K251" s="106">
        <v>7200</v>
      </c>
      <c r="L251" s="106"/>
      <c r="M251" s="106"/>
      <c r="N251" s="106">
        <v>7200</v>
      </c>
    </row>
    <row r="252" spans="1:14" s="22" customFormat="1">
      <c r="A252" s="107" t="s">
        <v>567</v>
      </c>
      <c r="B252" s="97">
        <v>200</v>
      </c>
      <c r="C252" s="109" t="s">
        <v>813</v>
      </c>
      <c r="D252" s="104" t="str">
        <f t="shared" si="3"/>
        <v>000 0409 0000000 000 300</v>
      </c>
      <c r="E252" s="105">
        <v>41860434.770000003</v>
      </c>
      <c r="F252" s="106">
        <v>41860434.770000003</v>
      </c>
      <c r="G252" s="106"/>
      <c r="H252" s="106"/>
      <c r="I252" s="106">
        <v>41860434.770000003</v>
      </c>
      <c r="J252" s="106">
        <v>40141506.960000001</v>
      </c>
      <c r="K252" s="106">
        <v>40141506.960000001</v>
      </c>
      <c r="L252" s="106"/>
      <c r="M252" s="106"/>
      <c r="N252" s="106">
        <v>40141506.960000001</v>
      </c>
    </row>
    <row r="253" spans="1:14" s="22" customFormat="1" ht="22.5">
      <c r="A253" s="107" t="s">
        <v>569</v>
      </c>
      <c r="B253" s="97">
        <v>200</v>
      </c>
      <c r="C253" s="109" t="s">
        <v>814</v>
      </c>
      <c r="D253" s="104" t="str">
        <f t="shared" si="3"/>
        <v>000 0409 0000000 000 310</v>
      </c>
      <c r="E253" s="105">
        <v>40056344.07</v>
      </c>
      <c r="F253" s="106">
        <v>40056344.07</v>
      </c>
      <c r="G253" s="106"/>
      <c r="H253" s="106"/>
      <c r="I253" s="106">
        <v>40056344.07</v>
      </c>
      <c r="J253" s="106">
        <v>38714898.869999997</v>
      </c>
      <c r="K253" s="106">
        <v>38714898.869999997</v>
      </c>
      <c r="L253" s="106"/>
      <c r="M253" s="106"/>
      <c r="N253" s="106">
        <v>38714898.869999997</v>
      </c>
    </row>
    <row r="254" spans="1:14" s="22" customFormat="1" ht="22.5">
      <c r="A254" s="107" t="s">
        <v>571</v>
      </c>
      <c r="B254" s="97">
        <v>200</v>
      </c>
      <c r="C254" s="109" t="s">
        <v>815</v>
      </c>
      <c r="D254" s="104" t="str">
        <f t="shared" si="3"/>
        <v>000 0409 0000000 000 340</v>
      </c>
      <c r="E254" s="105">
        <v>1804090.7</v>
      </c>
      <c r="F254" s="106">
        <v>1804090.7</v>
      </c>
      <c r="G254" s="106"/>
      <c r="H254" s="106"/>
      <c r="I254" s="106">
        <v>1804090.7</v>
      </c>
      <c r="J254" s="106">
        <v>1426608.09</v>
      </c>
      <c r="K254" s="106">
        <v>1426608.09</v>
      </c>
      <c r="L254" s="106"/>
      <c r="M254" s="106"/>
      <c r="N254" s="106">
        <v>1426608.09</v>
      </c>
    </row>
    <row r="255" spans="1:14" s="22" customFormat="1">
      <c r="A255" s="107" t="s">
        <v>816</v>
      </c>
      <c r="B255" s="97">
        <v>200</v>
      </c>
      <c r="C255" s="109" t="s">
        <v>817</v>
      </c>
      <c r="D255" s="104" t="str">
        <f t="shared" si="3"/>
        <v>000 0410 0000000 000 000</v>
      </c>
      <c r="E255" s="105">
        <v>650000</v>
      </c>
      <c r="F255" s="106">
        <v>650000</v>
      </c>
      <c r="G255" s="106"/>
      <c r="H255" s="106"/>
      <c r="I255" s="106">
        <v>650000</v>
      </c>
      <c r="J255" s="106">
        <v>529285</v>
      </c>
      <c r="K255" s="106">
        <v>529285</v>
      </c>
      <c r="L255" s="106"/>
      <c r="M255" s="106"/>
      <c r="N255" s="106">
        <v>529285</v>
      </c>
    </row>
    <row r="256" spans="1:14" s="22" customFormat="1">
      <c r="A256" s="107" t="s">
        <v>527</v>
      </c>
      <c r="B256" s="97">
        <v>200</v>
      </c>
      <c r="C256" s="109" t="s">
        <v>818</v>
      </c>
      <c r="D256" s="104" t="str">
        <f t="shared" si="3"/>
        <v>000 0410 0000000 000 200</v>
      </c>
      <c r="E256" s="105">
        <v>356000</v>
      </c>
      <c r="F256" s="106">
        <v>356000</v>
      </c>
      <c r="G256" s="106"/>
      <c r="H256" s="106"/>
      <c r="I256" s="106">
        <v>356000</v>
      </c>
      <c r="J256" s="106">
        <v>272710</v>
      </c>
      <c r="K256" s="106">
        <v>272710</v>
      </c>
      <c r="L256" s="106"/>
      <c r="M256" s="106"/>
      <c r="N256" s="106">
        <v>272710</v>
      </c>
    </row>
    <row r="257" spans="1:14" s="22" customFormat="1">
      <c r="A257" s="107" t="s">
        <v>537</v>
      </c>
      <c r="B257" s="97">
        <v>200</v>
      </c>
      <c r="C257" s="109" t="s">
        <v>819</v>
      </c>
      <c r="D257" s="104" t="str">
        <f t="shared" si="3"/>
        <v>000 0410 0000000 000 220</v>
      </c>
      <c r="E257" s="105">
        <v>356000</v>
      </c>
      <c r="F257" s="106">
        <v>356000</v>
      </c>
      <c r="G257" s="106"/>
      <c r="H257" s="106"/>
      <c r="I257" s="106">
        <v>356000</v>
      </c>
      <c r="J257" s="106">
        <v>272710</v>
      </c>
      <c r="K257" s="106">
        <v>272710</v>
      </c>
      <c r="L257" s="106"/>
      <c r="M257" s="106"/>
      <c r="N257" s="106">
        <v>272710</v>
      </c>
    </row>
    <row r="258" spans="1:14" s="22" customFormat="1">
      <c r="A258" s="107" t="s">
        <v>539</v>
      </c>
      <c r="B258" s="97">
        <v>200</v>
      </c>
      <c r="C258" s="109" t="s">
        <v>820</v>
      </c>
      <c r="D258" s="104" t="str">
        <f t="shared" si="3"/>
        <v>000 0410 0000000 000 221</v>
      </c>
      <c r="E258" s="105">
        <v>108000</v>
      </c>
      <c r="F258" s="106">
        <v>108000</v>
      </c>
      <c r="G258" s="106"/>
      <c r="H258" s="106"/>
      <c r="I258" s="106">
        <v>108000</v>
      </c>
      <c r="J258" s="106">
        <v>90000</v>
      </c>
      <c r="K258" s="106">
        <v>90000</v>
      </c>
      <c r="L258" s="106"/>
      <c r="M258" s="106"/>
      <c r="N258" s="106">
        <v>90000</v>
      </c>
    </row>
    <row r="259" spans="1:14" s="22" customFormat="1" ht="22.5">
      <c r="A259" s="107" t="s">
        <v>547</v>
      </c>
      <c r="B259" s="97">
        <v>200</v>
      </c>
      <c r="C259" s="109" t="s">
        <v>821</v>
      </c>
      <c r="D259" s="104" t="str">
        <f t="shared" si="3"/>
        <v>000 0410 0000000 000 225</v>
      </c>
      <c r="E259" s="105">
        <v>100000</v>
      </c>
      <c r="F259" s="106">
        <v>100000</v>
      </c>
      <c r="G259" s="106"/>
      <c r="H259" s="106"/>
      <c r="I259" s="106">
        <v>100000</v>
      </c>
      <c r="J259" s="106">
        <v>84720</v>
      </c>
      <c r="K259" s="106">
        <v>84720</v>
      </c>
      <c r="L259" s="106"/>
      <c r="M259" s="106"/>
      <c r="N259" s="106">
        <v>84720</v>
      </c>
    </row>
    <row r="260" spans="1:14" s="22" customFormat="1">
      <c r="A260" s="107" t="s">
        <v>549</v>
      </c>
      <c r="B260" s="97">
        <v>200</v>
      </c>
      <c r="C260" s="109" t="s">
        <v>822</v>
      </c>
      <c r="D260" s="104" t="str">
        <f t="shared" si="3"/>
        <v>000 0410 0000000 000 226</v>
      </c>
      <c r="E260" s="105">
        <v>148000</v>
      </c>
      <c r="F260" s="106">
        <v>148000</v>
      </c>
      <c r="G260" s="106"/>
      <c r="H260" s="106"/>
      <c r="I260" s="106">
        <v>148000</v>
      </c>
      <c r="J260" s="106">
        <v>97990</v>
      </c>
      <c r="K260" s="106">
        <v>97990</v>
      </c>
      <c r="L260" s="106"/>
      <c r="M260" s="106"/>
      <c r="N260" s="106">
        <v>97990</v>
      </c>
    </row>
    <row r="261" spans="1:14" s="22" customFormat="1">
      <c r="A261" s="107" t="s">
        <v>567</v>
      </c>
      <c r="B261" s="97">
        <v>200</v>
      </c>
      <c r="C261" s="109" t="s">
        <v>823</v>
      </c>
      <c r="D261" s="104" t="str">
        <f t="shared" si="3"/>
        <v>000 0410 0000000 000 300</v>
      </c>
      <c r="E261" s="105">
        <v>294000</v>
      </c>
      <c r="F261" s="106">
        <v>294000</v>
      </c>
      <c r="G261" s="106"/>
      <c r="H261" s="106"/>
      <c r="I261" s="106">
        <v>294000</v>
      </c>
      <c r="J261" s="106">
        <v>256575</v>
      </c>
      <c r="K261" s="106">
        <v>256575</v>
      </c>
      <c r="L261" s="106"/>
      <c r="M261" s="106"/>
      <c r="N261" s="106">
        <v>256575</v>
      </c>
    </row>
    <row r="262" spans="1:14" s="22" customFormat="1" ht="22.5">
      <c r="A262" s="107" t="s">
        <v>569</v>
      </c>
      <c r="B262" s="97">
        <v>200</v>
      </c>
      <c r="C262" s="109" t="s">
        <v>824</v>
      </c>
      <c r="D262" s="104" t="str">
        <f t="shared" si="3"/>
        <v>000 0410 0000000 000 310</v>
      </c>
      <c r="E262" s="105">
        <v>137910</v>
      </c>
      <c r="F262" s="106">
        <v>137910</v>
      </c>
      <c r="G262" s="106"/>
      <c r="H262" s="106"/>
      <c r="I262" s="106">
        <v>137910</v>
      </c>
      <c r="J262" s="106">
        <v>137910</v>
      </c>
      <c r="K262" s="106">
        <v>137910</v>
      </c>
      <c r="L262" s="106"/>
      <c r="M262" s="106"/>
      <c r="N262" s="106">
        <v>137910</v>
      </c>
    </row>
    <row r="263" spans="1:14" s="22" customFormat="1" ht="22.5">
      <c r="A263" s="107" t="s">
        <v>571</v>
      </c>
      <c r="B263" s="97">
        <v>200</v>
      </c>
      <c r="C263" s="109" t="s">
        <v>825</v>
      </c>
      <c r="D263" s="104" t="str">
        <f t="shared" ref="D263:D326" si="4">IF(OR(LEFT(C263,5)="000 9",LEFT(C263,5)="000 7"),"X",C263)</f>
        <v>000 0410 0000000 000 340</v>
      </c>
      <c r="E263" s="105">
        <v>156090</v>
      </c>
      <c r="F263" s="106">
        <v>156090</v>
      </c>
      <c r="G263" s="106"/>
      <c r="H263" s="106"/>
      <c r="I263" s="106">
        <v>156090</v>
      </c>
      <c r="J263" s="106">
        <v>118665</v>
      </c>
      <c r="K263" s="106">
        <v>118665</v>
      </c>
      <c r="L263" s="106"/>
      <c r="M263" s="106"/>
      <c r="N263" s="106">
        <v>118665</v>
      </c>
    </row>
    <row r="264" spans="1:14" s="22" customFormat="1" ht="22.5">
      <c r="A264" s="107" t="s">
        <v>826</v>
      </c>
      <c r="B264" s="97">
        <v>200</v>
      </c>
      <c r="C264" s="109" t="s">
        <v>827</v>
      </c>
      <c r="D264" s="104" t="str">
        <f t="shared" si="4"/>
        <v>000 0412 0000000 000 000</v>
      </c>
      <c r="E264" s="105">
        <v>63056169.520000003</v>
      </c>
      <c r="F264" s="106">
        <v>63056169.520000003</v>
      </c>
      <c r="G264" s="106">
        <v>794000</v>
      </c>
      <c r="H264" s="106">
        <v>29927338.289999999</v>
      </c>
      <c r="I264" s="106">
        <v>33922831.229999997</v>
      </c>
      <c r="J264" s="106">
        <v>44684129.009999998</v>
      </c>
      <c r="K264" s="106">
        <v>44684129.009999998</v>
      </c>
      <c r="L264" s="106">
        <v>416250</v>
      </c>
      <c r="M264" s="106">
        <v>20601304.190000001</v>
      </c>
      <c r="N264" s="106">
        <v>24499074.82</v>
      </c>
    </row>
    <row r="265" spans="1:14" s="22" customFormat="1">
      <c r="A265" s="107" t="s">
        <v>527</v>
      </c>
      <c r="B265" s="97">
        <v>200</v>
      </c>
      <c r="C265" s="109" t="s">
        <v>828</v>
      </c>
      <c r="D265" s="104" t="str">
        <f t="shared" si="4"/>
        <v>000 0412 0000000 000 200</v>
      </c>
      <c r="E265" s="105">
        <v>53071381.990000002</v>
      </c>
      <c r="F265" s="106">
        <v>53071381.990000002</v>
      </c>
      <c r="G265" s="106">
        <v>794000</v>
      </c>
      <c r="H265" s="106">
        <v>20527750.760000002</v>
      </c>
      <c r="I265" s="106">
        <v>33337631.23</v>
      </c>
      <c r="J265" s="106">
        <v>39241340.409999996</v>
      </c>
      <c r="K265" s="106">
        <v>39241340.409999996</v>
      </c>
      <c r="L265" s="106">
        <v>416250</v>
      </c>
      <c r="M265" s="106">
        <v>15532317.189999999</v>
      </c>
      <c r="N265" s="106">
        <v>24125273.219999999</v>
      </c>
    </row>
    <row r="266" spans="1:14" s="22" customFormat="1" ht="22.5">
      <c r="A266" s="107" t="s">
        <v>529</v>
      </c>
      <c r="B266" s="97">
        <v>200</v>
      </c>
      <c r="C266" s="109" t="s">
        <v>829</v>
      </c>
      <c r="D266" s="104" t="str">
        <f t="shared" si="4"/>
        <v>000 0412 0000000 000 210</v>
      </c>
      <c r="E266" s="105">
        <v>3722100</v>
      </c>
      <c r="F266" s="106">
        <v>3722100</v>
      </c>
      <c r="G266" s="106"/>
      <c r="H266" s="106"/>
      <c r="I266" s="106">
        <v>3722100</v>
      </c>
      <c r="J266" s="106">
        <v>2920528.96</v>
      </c>
      <c r="K266" s="106">
        <v>2920528.96</v>
      </c>
      <c r="L266" s="106"/>
      <c r="M266" s="106"/>
      <c r="N266" s="106">
        <v>2920528.96</v>
      </c>
    </row>
    <row r="267" spans="1:14" s="22" customFormat="1">
      <c r="A267" s="107" t="s">
        <v>531</v>
      </c>
      <c r="B267" s="97">
        <v>200</v>
      </c>
      <c r="C267" s="109" t="s">
        <v>830</v>
      </c>
      <c r="D267" s="104" t="str">
        <f t="shared" si="4"/>
        <v>000 0412 0000000 000 211</v>
      </c>
      <c r="E267" s="105">
        <v>2858700</v>
      </c>
      <c r="F267" s="106">
        <v>2858700</v>
      </c>
      <c r="G267" s="106"/>
      <c r="H267" s="106"/>
      <c r="I267" s="106">
        <v>2858700</v>
      </c>
      <c r="J267" s="106">
        <v>2254723</v>
      </c>
      <c r="K267" s="106">
        <v>2254723</v>
      </c>
      <c r="L267" s="106"/>
      <c r="M267" s="106"/>
      <c r="N267" s="106">
        <v>2254723</v>
      </c>
    </row>
    <row r="268" spans="1:14" s="22" customFormat="1">
      <c r="A268" s="107" t="s">
        <v>535</v>
      </c>
      <c r="B268" s="97">
        <v>200</v>
      </c>
      <c r="C268" s="109" t="s">
        <v>831</v>
      </c>
      <c r="D268" s="104" t="str">
        <f t="shared" si="4"/>
        <v>000 0412 0000000 000 213</v>
      </c>
      <c r="E268" s="105">
        <v>863400</v>
      </c>
      <c r="F268" s="106">
        <v>863400</v>
      </c>
      <c r="G268" s="106"/>
      <c r="H268" s="106"/>
      <c r="I268" s="106">
        <v>863400</v>
      </c>
      <c r="J268" s="106">
        <v>665805.96</v>
      </c>
      <c r="K268" s="106">
        <v>665805.96</v>
      </c>
      <c r="L268" s="106"/>
      <c r="M268" s="106"/>
      <c r="N268" s="106">
        <v>665805.96</v>
      </c>
    </row>
    <row r="269" spans="1:14" s="22" customFormat="1">
      <c r="A269" s="107" t="s">
        <v>537</v>
      </c>
      <c r="B269" s="97">
        <v>200</v>
      </c>
      <c r="C269" s="109" t="s">
        <v>832</v>
      </c>
      <c r="D269" s="104" t="str">
        <f t="shared" si="4"/>
        <v>000 0412 0000000 000 220</v>
      </c>
      <c r="E269" s="105">
        <v>24810451.989999998</v>
      </c>
      <c r="F269" s="106">
        <v>24810451.989999998</v>
      </c>
      <c r="G269" s="106"/>
      <c r="H269" s="106">
        <v>12867550.76</v>
      </c>
      <c r="I269" s="106">
        <v>11942901.23</v>
      </c>
      <c r="J269" s="106">
        <v>15229492.15</v>
      </c>
      <c r="K269" s="106">
        <v>15229492.15</v>
      </c>
      <c r="L269" s="106"/>
      <c r="M269" s="106">
        <v>10344591.890000001</v>
      </c>
      <c r="N269" s="106">
        <v>4884900.26</v>
      </c>
    </row>
    <row r="270" spans="1:14" s="22" customFormat="1">
      <c r="A270" s="107" t="s">
        <v>539</v>
      </c>
      <c r="B270" s="97">
        <v>200</v>
      </c>
      <c r="C270" s="109" t="s">
        <v>833</v>
      </c>
      <c r="D270" s="104" t="str">
        <f t="shared" si="4"/>
        <v>000 0412 0000000 000 221</v>
      </c>
      <c r="E270" s="105">
        <v>5000</v>
      </c>
      <c r="F270" s="106">
        <v>5000</v>
      </c>
      <c r="G270" s="106"/>
      <c r="H270" s="106"/>
      <c r="I270" s="106">
        <v>5000</v>
      </c>
      <c r="J270" s="106"/>
      <c r="K270" s="106"/>
      <c r="L270" s="106"/>
      <c r="M270" s="106"/>
      <c r="N270" s="106"/>
    </row>
    <row r="271" spans="1:14" s="22" customFormat="1">
      <c r="A271" s="107" t="s">
        <v>834</v>
      </c>
      <c r="B271" s="97">
        <v>200</v>
      </c>
      <c r="C271" s="109" t="s">
        <v>835</v>
      </c>
      <c r="D271" s="104" t="str">
        <f t="shared" si="4"/>
        <v>000 0412 0000000 000 222</v>
      </c>
      <c r="E271" s="105">
        <v>113200</v>
      </c>
      <c r="F271" s="106">
        <v>113200</v>
      </c>
      <c r="G271" s="106"/>
      <c r="H271" s="106">
        <v>99000</v>
      </c>
      <c r="I271" s="106">
        <v>14200</v>
      </c>
      <c r="J271" s="106">
        <v>110200</v>
      </c>
      <c r="K271" s="106">
        <v>110200</v>
      </c>
      <c r="L271" s="106"/>
      <c r="M271" s="106">
        <v>99000</v>
      </c>
      <c r="N271" s="106">
        <v>11200</v>
      </c>
    </row>
    <row r="272" spans="1:14" s="22" customFormat="1" ht="22.5">
      <c r="A272" s="107" t="s">
        <v>545</v>
      </c>
      <c r="B272" s="97">
        <v>200</v>
      </c>
      <c r="C272" s="109" t="s">
        <v>836</v>
      </c>
      <c r="D272" s="104" t="str">
        <f t="shared" si="4"/>
        <v>000 0412 0000000 000 224</v>
      </c>
      <c r="E272" s="105">
        <v>549000</v>
      </c>
      <c r="F272" s="106">
        <v>549000</v>
      </c>
      <c r="G272" s="106"/>
      <c r="H272" s="106">
        <v>497000</v>
      </c>
      <c r="I272" s="106">
        <v>52000</v>
      </c>
      <c r="J272" s="106">
        <v>546792</v>
      </c>
      <c r="K272" s="106">
        <v>546792</v>
      </c>
      <c r="L272" s="106"/>
      <c r="M272" s="106">
        <v>496792</v>
      </c>
      <c r="N272" s="106">
        <v>50000</v>
      </c>
    </row>
    <row r="273" spans="1:14" s="22" customFormat="1" ht="22.5">
      <c r="A273" s="107" t="s">
        <v>547</v>
      </c>
      <c r="B273" s="97">
        <v>200</v>
      </c>
      <c r="C273" s="109" t="s">
        <v>837</v>
      </c>
      <c r="D273" s="104" t="str">
        <f t="shared" si="4"/>
        <v>000 0412 0000000 000 225</v>
      </c>
      <c r="E273" s="105">
        <v>604600</v>
      </c>
      <c r="F273" s="106">
        <v>604600</v>
      </c>
      <c r="G273" s="106"/>
      <c r="H273" s="106">
        <v>599600</v>
      </c>
      <c r="I273" s="106">
        <v>5000</v>
      </c>
      <c r="J273" s="106">
        <v>102000</v>
      </c>
      <c r="K273" s="106">
        <v>102000</v>
      </c>
      <c r="L273" s="106"/>
      <c r="M273" s="106">
        <v>98800</v>
      </c>
      <c r="N273" s="106">
        <v>3200</v>
      </c>
    </row>
    <row r="274" spans="1:14" s="22" customFormat="1">
      <c r="A274" s="107" t="s">
        <v>549</v>
      </c>
      <c r="B274" s="97">
        <v>200</v>
      </c>
      <c r="C274" s="109" t="s">
        <v>838</v>
      </c>
      <c r="D274" s="104" t="str">
        <f t="shared" si="4"/>
        <v>000 0412 0000000 000 226</v>
      </c>
      <c r="E274" s="105">
        <v>23538651.989999998</v>
      </c>
      <c r="F274" s="106">
        <v>23538651.989999998</v>
      </c>
      <c r="G274" s="106"/>
      <c r="H274" s="106">
        <v>11671950.76</v>
      </c>
      <c r="I274" s="106">
        <v>11866701.23</v>
      </c>
      <c r="J274" s="106">
        <v>14470500.15</v>
      </c>
      <c r="K274" s="106">
        <v>14470500.15</v>
      </c>
      <c r="L274" s="106"/>
      <c r="M274" s="106">
        <v>9649999.8900000006</v>
      </c>
      <c r="N274" s="106">
        <v>4820500.26</v>
      </c>
    </row>
    <row r="275" spans="1:14" s="22" customFormat="1" ht="22.5">
      <c r="A275" s="107" t="s">
        <v>551</v>
      </c>
      <c r="B275" s="97">
        <v>200</v>
      </c>
      <c r="C275" s="109" t="s">
        <v>839</v>
      </c>
      <c r="D275" s="104" t="str">
        <f t="shared" si="4"/>
        <v>000 0412 0000000 000 240</v>
      </c>
      <c r="E275" s="105">
        <v>6645200</v>
      </c>
      <c r="F275" s="106">
        <v>6645200</v>
      </c>
      <c r="G275" s="106"/>
      <c r="H275" s="106">
        <v>567000</v>
      </c>
      <c r="I275" s="106">
        <v>6078200</v>
      </c>
      <c r="J275" s="106">
        <v>5208875.3</v>
      </c>
      <c r="K275" s="106">
        <v>5208875.3</v>
      </c>
      <c r="L275" s="106"/>
      <c r="M275" s="106">
        <v>94525.3</v>
      </c>
      <c r="N275" s="106">
        <v>5114350</v>
      </c>
    </row>
    <row r="276" spans="1:14" s="22" customFormat="1" ht="33.75">
      <c r="A276" s="107" t="s">
        <v>553</v>
      </c>
      <c r="B276" s="97">
        <v>200</v>
      </c>
      <c r="C276" s="109" t="s">
        <v>840</v>
      </c>
      <c r="D276" s="104" t="str">
        <f t="shared" si="4"/>
        <v>000 0412 0000000 000 241</v>
      </c>
      <c r="E276" s="105">
        <v>4398200</v>
      </c>
      <c r="F276" s="106">
        <v>4398200</v>
      </c>
      <c r="G276" s="106"/>
      <c r="H276" s="106"/>
      <c r="I276" s="106">
        <v>4398200</v>
      </c>
      <c r="J276" s="106">
        <v>3634350</v>
      </c>
      <c r="K276" s="106">
        <v>3634350</v>
      </c>
      <c r="L276" s="106"/>
      <c r="M276" s="106"/>
      <c r="N276" s="106">
        <v>3634350</v>
      </c>
    </row>
    <row r="277" spans="1:14" s="22" customFormat="1" ht="45">
      <c r="A277" s="107" t="s">
        <v>555</v>
      </c>
      <c r="B277" s="97">
        <v>200</v>
      </c>
      <c r="C277" s="109" t="s">
        <v>841</v>
      </c>
      <c r="D277" s="104" t="str">
        <f t="shared" si="4"/>
        <v>000 0412 0000000 000 242</v>
      </c>
      <c r="E277" s="105">
        <v>2247000</v>
      </c>
      <c r="F277" s="106">
        <v>2247000</v>
      </c>
      <c r="G277" s="106"/>
      <c r="H277" s="106">
        <v>567000</v>
      </c>
      <c r="I277" s="106">
        <v>1680000</v>
      </c>
      <c r="J277" s="106">
        <v>1574525.3</v>
      </c>
      <c r="K277" s="106">
        <v>1574525.3</v>
      </c>
      <c r="L277" s="106"/>
      <c r="M277" s="106">
        <v>94525.3</v>
      </c>
      <c r="N277" s="106">
        <v>1480000</v>
      </c>
    </row>
    <row r="278" spans="1:14" s="22" customFormat="1">
      <c r="A278" s="107" t="s">
        <v>557</v>
      </c>
      <c r="B278" s="97">
        <v>200</v>
      </c>
      <c r="C278" s="109" t="s">
        <v>842</v>
      </c>
      <c r="D278" s="104" t="str">
        <f t="shared" si="4"/>
        <v>000 0412 0000000 000 250</v>
      </c>
      <c r="E278" s="105"/>
      <c r="F278" s="106"/>
      <c r="G278" s="106">
        <v>794000</v>
      </c>
      <c r="H278" s="106"/>
      <c r="I278" s="106">
        <v>794000</v>
      </c>
      <c r="J278" s="106"/>
      <c r="K278" s="106"/>
      <c r="L278" s="106">
        <v>416250</v>
      </c>
      <c r="M278" s="106"/>
      <c r="N278" s="106">
        <v>416250</v>
      </c>
    </row>
    <row r="279" spans="1:14" s="22" customFormat="1" ht="33.75">
      <c r="A279" s="107" t="s">
        <v>559</v>
      </c>
      <c r="B279" s="97">
        <v>200</v>
      </c>
      <c r="C279" s="109" t="s">
        <v>843</v>
      </c>
      <c r="D279" s="104" t="str">
        <f t="shared" si="4"/>
        <v>000 0412 0000000 000 251</v>
      </c>
      <c r="E279" s="105"/>
      <c r="F279" s="106"/>
      <c r="G279" s="106">
        <v>794000</v>
      </c>
      <c r="H279" s="106"/>
      <c r="I279" s="106">
        <v>794000</v>
      </c>
      <c r="J279" s="106"/>
      <c r="K279" s="106"/>
      <c r="L279" s="106">
        <v>416250</v>
      </c>
      <c r="M279" s="106"/>
      <c r="N279" s="106">
        <v>416250</v>
      </c>
    </row>
    <row r="280" spans="1:14" s="22" customFormat="1">
      <c r="A280" s="107" t="s">
        <v>561</v>
      </c>
      <c r="B280" s="97">
        <v>200</v>
      </c>
      <c r="C280" s="109" t="s">
        <v>844</v>
      </c>
      <c r="D280" s="104" t="str">
        <f t="shared" si="4"/>
        <v>000 0412 0000000 000 260</v>
      </c>
      <c r="E280" s="105">
        <v>4600000</v>
      </c>
      <c r="F280" s="106">
        <v>4600000</v>
      </c>
      <c r="G280" s="106"/>
      <c r="H280" s="106">
        <v>4600000</v>
      </c>
      <c r="I280" s="106"/>
      <c r="J280" s="106">
        <v>2600000</v>
      </c>
      <c r="K280" s="106">
        <v>2600000</v>
      </c>
      <c r="L280" s="106"/>
      <c r="M280" s="106">
        <v>2600000</v>
      </c>
      <c r="N280" s="106"/>
    </row>
    <row r="281" spans="1:14" s="22" customFormat="1" ht="22.5">
      <c r="A281" s="107" t="s">
        <v>710</v>
      </c>
      <c r="B281" s="97">
        <v>200</v>
      </c>
      <c r="C281" s="109" t="s">
        <v>845</v>
      </c>
      <c r="D281" s="104" t="str">
        <f t="shared" si="4"/>
        <v>000 0412 0000000 000 262</v>
      </c>
      <c r="E281" s="105">
        <v>4600000</v>
      </c>
      <c r="F281" s="106">
        <v>4600000</v>
      </c>
      <c r="G281" s="106"/>
      <c r="H281" s="106">
        <v>4600000</v>
      </c>
      <c r="I281" s="106"/>
      <c r="J281" s="106">
        <v>2600000</v>
      </c>
      <c r="K281" s="106">
        <v>2600000</v>
      </c>
      <c r="L281" s="106"/>
      <c r="M281" s="106">
        <v>2600000</v>
      </c>
      <c r="N281" s="106"/>
    </row>
    <row r="282" spans="1:14" s="22" customFormat="1">
      <c r="A282" s="107" t="s">
        <v>565</v>
      </c>
      <c r="B282" s="97">
        <v>200</v>
      </c>
      <c r="C282" s="109" t="s">
        <v>846</v>
      </c>
      <c r="D282" s="104" t="str">
        <f t="shared" si="4"/>
        <v>000 0412 0000000 000 290</v>
      </c>
      <c r="E282" s="105">
        <v>13293630</v>
      </c>
      <c r="F282" s="106">
        <v>13293630</v>
      </c>
      <c r="G282" s="106"/>
      <c r="H282" s="106">
        <v>2493200</v>
      </c>
      <c r="I282" s="106">
        <v>10800430</v>
      </c>
      <c r="J282" s="106">
        <v>13282444</v>
      </c>
      <c r="K282" s="106">
        <v>13282444</v>
      </c>
      <c r="L282" s="106"/>
      <c r="M282" s="106">
        <v>2493200</v>
      </c>
      <c r="N282" s="106">
        <v>10789244</v>
      </c>
    </row>
    <row r="283" spans="1:14" s="22" customFormat="1">
      <c r="A283" s="107" t="s">
        <v>567</v>
      </c>
      <c r="B283" s="97">
        <v>200</v>
      </c>
      <c r="C283" s="109" t="s">
        <v>847</v>
      </c>
      <c r="D283" s="104" t="str">
        <f t="shared" si="4"/>
        <v>000 0412 0000000 000 300</v>
      </c>
      <c r="E283" s="105">
        <v>9984787.5299999993</v>
      </c>
      <c r="F283" s="106">
        <v>9984787.5299999993</v>
      </c>
      <c r="G283" s="106"/>
      <c r="H283" s="106">
        <v>9399587.5299999993</v>
      </c>
      <c r="I283" s="106">
        <v>585200</v>
      </c>
      <c r="J283" s="106">
        <v>5442788.5999999996</v>
      </c>
      <c r="K283" s="106">
        <v>5442788.5999999996</v>
      </c>
      <c r="L283" s="106"/>
      <c r="M283" s="106">
        <v>5068987</v>
      </c>
      <c r="N283" s="106">
        <v>373801.6</v>
      </c>
    </row>
    <row r="284" spans="1:14" s="22" customFormat="1" ht="22.5">
      <c r="A284" s="107" t="s">
        <v>569</v>
      </c>
      <c r="B284" s="97">
        <v>200</v>
      </c>
      <c r="C284" s="109" t="s">
        <v>848</v>
      </c>
      <c r="D284" s="104" t="str">
        <f t="shared" si="4"/>
        <v>000 0412 0000000 000 310</v>
      </c>
      <c r="E284" s="105">
        <v>9393923.5299999993</v>
      </c>
      <c r="F284" s="106">
        <v>9393923.5299999993</v>
      </c>
      <c r="G284" s="106"/>
      <c r="H284" s="106">
        <v>9083723.5299999993</v>
      </c>
      <c r="I284" s="106">
        <v>310200</v>
      </c>
      <c r="J284" s="106">
        <v>5190218</v>
      </c>
      <c r="K284" s="106">
        <v>5190218</v>
      </c>
      <c r="L284" s="106"/>
      <c r="M284" s="106">
        <v>4983123</v>
      </c>
      <c r="N284" s="106">
        <v>207095</v>
      </c>
    </row>
    <row r="285" spans="1:14" s="22" customFormat="1" ht="22.5">
      <c r="A285" s="107" t="s">
        <v>571</v>
      </c>
      <c r="B285" s="97">
        <v>200</v>
      </c>
      <c r="C285" s="109" t="s">
        <v>849</v>
      </c>
      <c r="D285" s="104" t="str">
        <f t="shared" si="4"/>
        <v>000 0412 0000000 000 340</v>
      </c>
      <c r="E285" s="105">
        <v>590864</v>
      </c>
      <c r="F285" s="106">
        <v>590864</v>
      </c>
      <c r="G285" s="106"/>
      <c r="H285" s="106">
        <v>315864</v>
      </c>
      <c r="I285" s="106">
        <v>275000</v>
      </c>
      <c r="J285" s="106">
        <v>252570.6</v>
      </c>
      <c r="K285" s="106">
        <v>252570.6</v>
      </c>
      <c r="L285" s="106"/>
      <c r="M285" s="106">
        <v>85864</v>
      </c>
      <c r="N285" s="106">
        <v>166706.6</v>
      </c>
    </row>
    <row r="286" spans="1:14" s="22" customFormat="1">
      <c r="A286" s="107" t="s">
        <v>850</v>
      </c>
      <c r="B286" s="97">
        <v>200</v>
      </c>
      <c r="C286" s="109" t="s">
        <v>851</v>
      </c>
      <c r="D286" s="104" t="str">
        <f t="shared" si="4"/>
        <v>000 0500 0000000 000 000</v>
      </c>
      <c r="E286" s="105">
        <v>798109010.87</v>
      </c>
      <c r="F286" s="106">
        <v>798109010.87</v>
      </c>
      <c r="G286" s="106"/>
      <c r="H286" s="106">
        <v>97386418</v>
      </c>
      <c r="I286" s="106">
        <v>700722592.87</v>
      </c>
      <c r="J286" s="106">
        <v>488710910.12</v>
      </c>
      <c r="K286" s="106">
        <v>488710910.12</v>
      </c>
      <c r="L286" s="106"/>
      <c r="M286" s="106">
        <v>60794267.030000001</v>
      </c>
      <c r="N286" s="106">
        <v>427916643.08999997</v>
      </c>
    </row>
    <row r="287" spans="1:14" s="22" customFormat="1">
      <c r="A287" s="107" t="s">
        <v>527</v>
      </c>
      <c r="B287" s="97">
        <v>200</v>
      </c>
      <c r="C287" s="109" t="s">
        <v>852</v>
      </c>
      <c r="D287" s="104" t="str">
        <f t="shared" si="4"/>
        <v>000 0500 0000000 000 200</v>
      </c>
      <c r="E287" s="105">
        <v>517608503.01999998</v>
      </c>
      <c r="F287" s="106">
        <v>517608503.01999998</v>
      </c>
      <c r="G287" s="106"/>
      <c r="H287" s="106">
        <v>16263218</v>
      </c>
      <c r="I287" s="106">
        <v>501345285.01999998</v>
      </c>
      <c r="J287" s="106">
        <v>353189833.66000003</v>
      </c>
      <c r="K287" s="106">
        <v>353189833.66000003</v>
      </c>
      <c r="L287" s="106"/>
      <c r="M287" s="106">
        <v>5024412.03</v>
      </c>
      <c r="N287" s="106">
        <v>348165421.63</v>
      </c>
    </row>
    <row r="288" spans="1:14" s="22" customFormat="1">
      <c r="A288" s="107" t="s">
        <v>537</v>
      </c>
      <c r="B288" s="97">
        <v>200</v>
      </c>
      <c r="C288" s="109" t="s">
        <v>853</v>
      </c>
      <c r="D288" s="104" t="str">
        <f t="shared" si="4"/>
        <v>000 0500 0000000 000 220</v>
      </c>
      <c r="E288" s="105">
        <v>278724777.98000002</v>
      </c>
      <c r="F288" s="106">
        <v>278724777.98000002</v>
      </c>
      <c r="G288" s="106"/>
      <c r="H288" s="106">
        <v>16263218</v>
      </c>
      <c r="I288" s="106">
        <v>262461559.97999999</v>
      </c>
      <c r="J288" s="106">
        <v>188412392.16999999</v>
      </c>
      <c r="K288" s="106">
        <v>188412392.16999999</v>
      </c>
      <c r="L288" s="106"/>
      <c r="M288" s="106">
        <v>5024412.03</v>
      </c>
      <c r="N288" s="106">
        <v>183387980.13999999</v>
      </c>
    </row>
    <row r="289" spans="1:14" s="22" customFormat="1">
      <c r="A289" s="107" t="s">
        <v>541</v>
      </c>
      <c r="B289" s="97">
        <v>200</v>
      </c>
      <c r="C289" s="109" t="s">
        <v>854</v>
      </c>
      <c r="D289" s="104" t="str">
        <f t="shared" si="4"/>
        <v>000 0500 0000000 000 222</v>
      </c>
      <c r="E289" s="105">
        <v>2090390</v>
      </c>
      <c r="F289" s="106">
        <v>2090390</v>
      </c>
      <c r="G289" s="106"/>
      <c r="H289" s="106"/>
      <c r="I289" s="106">
        <v>2090390</v>
      </c>
      <c r="J289" s="106">
        <v>1776834.36</v>
      </c>
      <c r="K289" s="106">
        <v>1776834.36</v>
      </c>
      <c r="L289" s="106"/>
      <c r="M289" s="106"/>
      <c r="N289" s="106">
        <v>1776834.36</v>
      </c>
    </row>
    <row r="290" spans="1:14" s="22" customFormat="1">
      <c r="A290" s="107" t="s">
        <v>543</v>
      </c>
      <c r="B290" s="97">
        <v>200</v>
      </c>
      <c r="C290" s="109" t="s">
        <v>855</v>
      </c>
      <c r="D290" s="104" t="str">
        <f t="shared" si="4"/>
        <v>000 0500 0000000 000 223</v>
      </c>
      <c r="E290" s="105">
        <v>22392774.550000001</v>
      </c>
      <c r="F290" s="106">
        <v>22392774.550000001</v>
      </c>
      <c r="G290" s="106"/>
      <c r="H290" s="106"/>
      <c r="I290" s="106">
        <v>22392774.550000001</v>
      </c>
      <c r="J290" s="106">
        <v>16399074.01</v>
      </c>
      <c r="K290" s="106">
        <v>16399074.01</v>
      </c>
      <c r="L290" s="106"/>
      <c r="M290" s="106"/>
      <c r="N290" s="106">
        <v>16399074.01</v>
      </c>
    </row>
    <row r="291" spans="1:14" s="22" customFormat="1" ht="22.5">
      <c r="A291" s="107" t="s">
        <v>545</v>
      </c>
      <c r="B291" s="97">
        <v>200</v>
      </c>
      <c r="C291" s="109" t="s">
        <v>856</v>
      </c>
      <c r="D291" s="104" t="str">
        <f t="shared" si="4"/>
        <v>000 0500 0000000 000 224</v>
      </c>
      <c r="E291" s="105">
        <v>118514</v>
      </c>
      <c r="F291" s="106">
        <v>118514</v>
      </c>
      <c r="G291" s="106"/>
      <c r="H291" s="106"/>
      <c r="I291" s="106">
        <v>118514</v>
      </c>
      <c r="J291" s="106">
        <v>102691.68</v>
      </c>
      <c r="K291" s="106">
        <v>102691.68</v>
      </c>
      <c r="L291" s="106"/>
      <c r="M291" s="106"/>
      <c r="N291" s="106">
        <v>102691.68</v>
      </c>
    </row>
    <row r="292" spans="1:14" s="22" customFormat="1" ht="22.5">
      <c r="A292" s="107" t="s">
        <v>547</v>
      </c>
      <c r="B292" s="97">
        <v>200</v>
      </c>
      <c r="C292" s="109" t="s">
        <v>857</v>
      </c>
      <c r="D292" s="104" t="str">
        <f t="shared" si="4"/>
        <v>000 0500 0000000 000 225</v>
      </c>
      <c r="E292" s="105">
        <v>212698032.84</v>
      </c>
      <c r="F292" s="106">
        <v>212698032.84</v>
      </c>
      <c r="G292" s="106"/>
      <c r="H292" s="106"/>
      <c r="I292" s="106">
        <v>212698032.84</v>
      </c>
      <c r="J292" s="106">
        <v>153937057.16</v>
      </c>
      <c r="K292" s="106">
        <v>153937057.16</v>
      </c>
      <c r="L292" s="106"/>
      <c r="M292" s="106"/>
      <c r="N292" s="106">
        <v>153937057.16</v>
      </c>
    </row>
    <row r="293" spans="1:14" s="22" customFormat="1">
      <c r="A293" s="107" t="s">
        <v>549</v>
      </c>
      <c r="B293" s="97">
        <v>200</v>
      </c>
      <c r="C293" s="109" t="s">
        <v>858</v>
      </c>
      <c r="D293" s="104" t="str">
        <f t="shared" si="4"/>
        <v>000 0500 0000000 000 226</v>
      </c>
      <c r="E293" s="105">
        <v>41425066.590000004</v>
      </c>
      <c r="F293" s="106">
        <v>41425066.590000004</v>
      </c>
      <c r="G293" s="106"/>
      <c r="H293" s="106">
        <v>16263218</v>
      </c>
      <c r="I293" s="106">
        <v>25161848.59</v>
      </c>
      <c r="J293" s="106">
        <v>16196734.960000001</v>
      </c>
      <c r="K293" s="106">
        <v>16196734.960000001</v>
      </c>
      <c r="L293" s="106"/>
      <c r="M293" s="106">
        <v>5024412.03</v>
      </c>
      <c r="N293" s="106">
        <v>11172322.93</v>
      </c>
    </row>
    <row r="294" spans="1:14" s="22" customFormat="1" ht="22.5">
      <c r="A294" s="107" t="s">
        <v>551</v>
      </c>
      <c r="B294" s="97">
        <v>200</v>
      </c>
      <c r="C294" s="109" t="s">
        <v>859</v>
      </c>
      <c r="D294" s="104" t="str">
        <f t="shared" si="4"/>
        <v>000 0500 0000000 000 240</v>
      </c>
      <c r="E294" s="105">
        <v>236387144.44999999</v>
      </c>
      <c r="F294" s="106">
        <v>236387144.44999999</v>
      </c>
      <c r="G294" s="106"/>
      <c r="H294" s="106"/>
      <c r="I294" s="106">
        <v>236387144.44999999</v>
      </c>
      <c r="J294" s="106">
        <v>162329342.53999999</v>
      </c>
      <c r="K294" s="106">
        <v>162329342.53999999</v>
      </c>
      <c r="L294" s="106"/>
      <c r="M294" s="106"/>
      <c r="N294" s="106">
        <v>162329342.53999999</v>
      </c>
    </row>
    <row r="295" spans="1:14" s="22" customFormat="1" ht="33.75">
      <c r="A295" s="107" t="s">
        <v>553</v>
      </c>
      <c r="B295" s="97">
        <v>200</v>
      </c>
      <c r="C295" s="109" t="s">
        <v>860</v>
      </c>
      <c r="D295" s="104" t="str">
        <f t="shared" si="4"/>
        <v>000 0500 0000000 000 241</v>
      </c>
      <c r="E295" s="105">
        <v>12695849.43</v>
      </c>
      <c r="F295" s="106">
        <v>12695849.43</v>
      </c>
      <c r="G295" s="106"/>
      <c r="H295" s="106"/>
      <c r="I295" s="106">
        <v>12695849.43</v>
      </c>
      <c r="J295" s="106">
        <v>10965260.73</v>
      </c>
      <c r="K295" s="106">
        <v>10965260.73</v>
      </c>
      <c r="L295" s="106"/>
      <c r="M295" s="106"/>
      <c r="N295" s="106">
        <v>10965260.73</v>
      </c>
    </row>
    <row r="296" spans="1:14" s="22" customFormat="1" ht="45">
      <c r="A296" s="107" t="s">
        <v>555</v>
      </c>
      <c r="B296" s="97">
        <v>200</v>
      </c>
      <c r="C296" s="109" t="s">
        <v>861</v>
      </c>
      <c r="D296" s="104" t="str">
        <f t="shared" si="4"/>
        <v>000 0500 0000000 000 242</v>
      </c>
      <c r="E296" s="105">
        <v>223691295.02000001</v>
      </c>
      <c r="F296" s="106">
        <v>223691295.02000001</v>
      </c>
      <c r="G296" s="106"/>
      <c r="H296" s="106"/>
      <c r="I296" s="106">
        <v>223691295.02000001</v>
      </c>
      <c r="J296" s="106">
        <v>151364081.81</v>
      </c>
      <c r="K296" s="106">
        <v>151364081.81</v>
      </c>
      <c r="L296" s="106"/>
      <c r="M296" s="106"/>
      <c r="N296" s="106">
        <v>151364081.81</v>
      </c>
    </row>
    <row r="297" spans="1:14" s="22" customFormat="1">
      <c r="A297" s="107" t="s">
        <v>565</v>
      </c>
      <c r="B297" s="97">
        <v>200</v>
      </c>
      <c r="C297" s="109" t="s">
        <v>862</v>
      </c>
      <c r="D297" s="104" t="str">
        <f t="shared" si="4"/>
        <v>000 0500 0000000 000 290</v>
      </c>
      <c r="E297" s="105">
        <v>2496580.59</v>
      </c>
      <c r="F297" s="106">
        <v>2496580.59</v>
      </c>
      <c r="G297" s="106"/>
      <c r="H297" s="106"/>
      <c r="I297" s="106">
        <v>2496580.59</v>
      </c>
      <c r="J297" s="106">
        <v>2448098.9500000002</v>
      </c>
      <c r="K297" s="106">
        <v>2448098.9500000002</v>
      </c>
      <c r="L297" s="106"/>
      <c r="M297" s="106"/>
      <c r="N297" s="106">
        <v>2448098.9500000002</v>
      </c>
    </row>
    <row r="298" spans="1:14" s="22" customFormat="1">
      <c r="A298" s="107" t="s">
        <v>567</v>
      </c>
      <c r="B298" s="97">
        <v>200</v>
      </c>
      <c r="C298" s="109" t="s">
        <v>863</v>
      </c>
      <c r="D298" s="104" t="str">
        <f t="shared" si="4"/>
        <v>000 0500 0000000 000 300</v>
      </c>
      <c r="E298" s="105">
        <v>280500507.85000002</v>
      </c>
      <c r="F298" s="106">
        <v>280500507.85000002</v>
      </c>
      <c r="G298" s="106"/>
      <c r="H298" s="106">
        <v>81123200</v>
      </c>
      <c r="I298" s="106">
        <v>199377307.84999999</v>
      </c>
      <c r="J298" s="106">
        <v>135521076.46000001</v>
      </c>
      <c r="K298" s="106">
        <v>135521076.46000001</v>
      </c>
      <c r="L298" s="106"/>
      <c r="M298" s="106">
        <v>55769855</v>
      </c>
      <c r="N298" s="106">
        <v>79751221.459999993</v>
      </c>
    </row>
    <row r="299" spans="1:14" s="22" customFormat="1" ht="22.5">
      <c r="A299" s="107" t="s">
        <v>569</v>
      </c>
      <c r="B299" s="97">
        <v>200</v>
      </c>
      <c r="C299" s="109" t="s">
        <v>864</v>
      </c>
      <c r="D299" s="104" t="str">
        <f t="shared" si="4"/>
        <v>000 0500 0000000 000 310</v>
      </c>
      <c r="E299" s="105">
        <v>273690229.38</v>
      </c>
      <c r="F299" s="106">
        <v>273690229.38</v>
      </c>
      <c r="G299" s="106"/>
      <c r="H299" s="106">
        <v>81123200</v>
      </c>
      <c r="I299" s="106">
        <v>192567029.38</v>
      </c>
      <c r="J299" s="106">
        <v>129919482.69</v>
      </c>
      <c r="K299" s="106">
        <v>129919482.69</v>
      </c>
      <c r="L299" s="106"/>
      <c r="M299" s="106">
        <v>55769855</v>
      </c>
      <c r="N299" s="106">
        <v>74149627.689999998</v>
      </c>
    </row>
    <row r="300" spans="1:14" s="22" customFormat="1" ht="22.5">
      <c r="A300" s="107" t="s">
        <v>571</v>
      </c>
      <c r="B300" s="97">
        <v>200</v>
      </c>
      <c r="C300" s="109" t="s">
        <v>865</v>
      </c>
      <c r="D300" s="104" t="str">
        <f t="shared" si="4"/>
        <v>000 0500 0000000 000 340</v>
      </c>
      <c r="E300" s="105">
        <v>6810278.4699999997</v>
      </c>
      <c r="F300" s="106">
        <v>6810278.4699999997</v>
      </c>
      <c r="G300" s="106"/>
      <c r="H300" s="106"/>
      <c r="I300" s="106">
        <v>6810278.4699999997</v>
      </c>
      <c r="J300" s="106">
        <v>5601593.7699999996</v>
      </c>
      <c r="K300" s="106">
        <v>5601593.7699999996</v>
      </c>
      <c r="L300" s="106"/>
      <c r="M300" s="106"/>
      <c r="N300" s="106">
        <v>5601593.7699999996</v>
      </c>
    </row>
    <row r="301" spans="1:14" s="22" customFormat="1">
      <c r="A301" s="107" t="s">
        <v>866</v>
      </c>
      <c r="B301" s="97">
        <v>200</v>
      </c>
      <c r="C301" s="109" t="s">
        <v>867</v>
      </c>
      <c r="D301" s="104" t="str">
        <f t="shared" si="4"/>
        <v>000 0501 0000000 000 000</v>
      </c>
      <c r="E301" s="105">
        <v>284875366</v>
      </c>
      <c r="F301" s="106">
        <v>284875366</v>
      </c>
      <c r="G301" s="106"/>
      <c r="H301" s="106">
        <v>67543700</v>
      </c>
      <c r="I301" s="106">
        <v>217331666</v>
      </c>
      <c r="J301" s="106">
        <v>187887043.55000001</v>
      </c>
      <c r="K301" s="106">
        <v>187887043.55000001</v>
      </c>
      <c r="L301" s="106"/>
      <c r="M301" s="106">
        <v>46790325</v>
      </c>
      <c r="N301" s="106">
        <v>141096718.55000001</v>
      </c>
    </row>
    <row r="302" spans="1:14" s="22" customFormat="1">
      <c r="A302" s="107" t="s">
        <v>527</v>
      </c>
      <c r="B302" s="97">
        <v>200</v>
      </c>
      <c r="C302" s="109" t="s">
        <v>868</v>
      </c>
      <c r="D302" s="104" t="str">
        <f t="shared" si="4"/>
        <v>000 0501 0000000 000 200</v>
      </c>
      <c r="E302" s="105">
        <v>217331666</v>
      </c>
      <c r="F302" s="106">
        <v>217331666</v>
      </c>
      <c r="G302" s="106"/>
      <c r="H302" s="106"/>
      <c r="I302" s="106">
        <v>217331666</v>
      </c>
      <c r="J302" s="106">
        <v>141096718.55000001</v>
      </c>
      <c r="K302" s="106">
        <v>141096718.55000001</v>
      </c>
      <c r="L302" s="106"/>
      <c r="M302" s="106"/>
      <c r="N302" s="106">
        <v>141096718.55000001</v>
      </c>
    </row>
    <row r="303" spans="1:14" s="22" customFormat="1">
      <c r="A303" s="107" t="s">
        <v>537</v>
      </c>
      <c r="B303" s="97">
        <v>200</v>
      </c>
      <c r="C303" s="109" t="s">
        <v>869</v>
      </c>
      <c r="D303" s="104" t="str">
        <f t="shared" si="4"/>
        <v>000 0501 0000000 000 220</v>
      </c>
      <c r="E303" s="105">
        <v>5392151</v>
      </c>
      <c r="F303" s="106">
        <v>5392151</v>
      </c>
      <c r="G303" s="106"/>
      <c r="H303" s="106"/>
      <c r="I303" s="106">
        <v>5392151</v>
      </c>
      <c r="J303" s="106">
        <v>656119.55000000005</v>
      </c>
      <c r="K303" s="106">
        <v>656119.55000000005</v>
      </c>
      <c r="L303" s="106"/>
      <c r="M303" s="106"/>
      <c r="N303" s="106">
        <v>656119.55000000005</v>
      </c>
    </row>
    <row r="304" spans="1:14" s="22" customFormat="1">
      <c r="A304" s="107" t="s">
        <v>543</v>
      </c>
      <c r="B304" s="97">
        <v>200</v>
      </c>
      <c r="C304" s="109" t="s">
        <v>870</v>
      </c>
      <c r="D304" s="104" t="str">
        <f t="shared" si="4"/>
        <v>000 0501 0000000 000 223</v>
      </c>
      <c r="E304" s="105">
        <v>100000</v>
      </c>
      <c r="F304" s="106">
        <v>100000</v>
      </c>
      <c r="G304" s="106"/>
      <c r="H304" s="106"/>
      <c r="I304" s="106">
        <v>100000</v>
      </c>
      <c r="J304" s="106"/>
      <c r="K304" s="106"/>
      <c r="L304" s="106"/>
      <c r="M304" s="106"/>
      <c r="N304" s="106"/>
    </row>
    <row r="305" spans="1:14" s="22" customFormat="1" ht="22.5">
      <c r="A305" s="107" t="s">
        <v>547</v>
      </c>
      <c r="B305" s="97">
        <v>200</v>
      </c>
      <c r="C305" s="109" t="s">
        <v>871</v>
      </c>
      <c r="D305" s="104" t="str">
        <f t="shared" si="4"/>
        <v>000 0501 0000000 000 225</v>
      </c>
      <c r="E305" s="105">
        <v>4119000</v>
      </c>
      <c r="F305" s="106">
        <v>4119000</v>
      </c>
      <c r="G305" s="106"/>
      <c r="H305" s="106"/>
      <c r="I305" s="106">
        <v>4119000</v>
      </c>
      <c r="J305" s="106">
        <v>552968.55000000005</v>
      </c>
      <c r="K305" s="106">
        <v>552968.55000000005</v>
      </c>
      <c r="L305" s="106"/>
      <c r="M305" s="106"/>
      <c r="N305" s="106">
        <v>552968.55000000005</v>
      </c>
    </row>
    <row r="306" spans="1:14" s="22" customFormat="1">
      <c r="A306" s="107" t="s">
        <v>549</v>
      </c>
      <c r="B306" s="97">
        <v>200</v>
      </c>
      <c r="C306" s="109" t="s">
        <v>872</v>
      </c>
      <c r="D306" s="104" t="str">
        <f t="shared" si="4"/>
        <v>000 0501 0000000 000 226</v>
      </c>
      <c r="E306" s="105">
        <v>1173151</v>
      </c>
      <c r="F306" s="106">
        <v>1173151</v>
      </c>
      <c r="G306" s="106"/>
      <c r="H306" s="106"/>
      <c r="I306" s="106">
        <v>1173151</v>
      </c>
      <c r="J306" s="106">
        <v>103151</v>
      </c>
      <c r="K306" s="106">
        <v>103151</v>
      </c>
      <c r="L306" s="106"/>
      <c r="M306" s="106"/>
      <c r="N306" s="106">
        <v>103151</v>
      </c>
    </row>
    <row r="307" spans="1:14" s="22" customFormat="1" ht="22.5">
      <c r="A307" s="107" t="s">
        <v>551</v>
      </c>
      <c r="B307" s="97">
        <v>200</v>
      </c>
      <c r="C307" s="109" t="s">
        <v>873</v>
      </c>
      <c r="D307" s="104" t="str">
        <f t="shared" si="4"/>
        <v>000 0501 0000000 000 240</v>
      </c>
      <c r="E307" s="105">
        <v>211939515</v>
      </c>
      <c r="F307" s="106">
        <v>211939515</v>
      </c>
      <c r="G307" s="106"/>
      <c r="H307" s="106"/>
      <c r="I307" s="106">
        <v>211939515</v>
      </c>
      <c r="J307" s="106">
        <v>140440599</v>
      </c>
      <c r="K307" s="106">
        <v>140440599</v>
      </c>
      <c r="L307" s="106"/>
      <c r="M307" s="106"/>
      <c r="N307" s="106">
        <v>140440599</v>
      </c>
    </row>
    <row r="308" spans="1:14" s="22" customFormat="1" ht="45">
      <c r="A308" s="107" t="s">
        <v>555</v>
      </c>
      <c r="B308" s="97">
        <v>200</v>
      </c>
      <c r="C308" s="109" t="s">
        <v>874</v>
      </c>
      <c r="D308" s="104" t="str">
        <f t="shared" si="4"/>
        <v>000 0501 0000000 000 242</v>
      </c>
      <c r="E308" s="105">
        <v>211939515</v>
      </c>
      <c r="F308" s="106">
        <v>211939515</v>
      </c>
      <c r="G308" s="106"/>
      <c r="H308" s="106"/>
      <c r="I308" s="106">
        <v>211939515</v>
      </c>
      <c r="J308" s="106">
        <v>140440599</v>
      </c>
      <c r="K308" s="106">
        <v>140440599</v>
      </c>
      <c r="L308" s="106"/>
      <c r="M308" s="106"/>
      <c r="N308" s="106">
        <v>140440599</v>
      </c>
    </row>
    <row r="309" spans="1:14" s="22" customFormat="1">
      <c r="A309" s="107" t="s">
        <v>567</v>
      </c>
      <c r="B309" s="97">
        <v>200</v>
      </c>
      <c r="C309" s="109" t="s">
        <v>875</v>
      </c>
      <c r="D309" s="104" t="str">
        <f t="shared" si="4"/>
        <v>000 0501 0000000 000 300</v>
      </c>
      <c r="E309" s="105">
        <v>67543700</v>
      </c>
      <c r="F309" s="106">
        <v>67543700</v>
      </c>
      <c r="G309" s="106"/>
      <c r="H309" s="106">
        <v>67543700</v>
      </c>
      <c r="I309" s="106"/>
      <c r="J309" s="106">
        <v>46790325</v>
      </c>
      <c r="K309" s="106">
        <v>46790325</v>
      </c>
      <c r="L309" s="106"/>
      <c r="M309" s="106">
        <v>46790325</v>
      </c>
      <c r="N309" s="106"/>
    </row>
    <row r="310" spans="1:14" s="22" customFormat="1" ht="22.5">
      <c r="A310" s="107" t="s">
        <v>569</v>
      </c>
      <c r="B310" s="97">
        <v>200</v>
      </c>
      <c r="C310" s="109" t="s">
        <v>876</v>
      </c>
      <c r="D310" s="104" t="str">
        <f t="shared" si="4"/>
        <v>000 0501 0000000 000 310</v>
      </c>
      <c r="E310" s="105">
        <v>67543700</v>
      </c>
      <c r="F310" s="106">
        <v>67543700</v>
      </c>
      <c r="G310" s="106"/>
      <c r="H310" s="106">
        <v>67543700</v>
      </c>
      <c r="I310" s="106"/>
      <c r="J310" s="106">
        <v>46790325</v>
      </c>
      <c r="K310" s="106">
        <v>46790325</v>
      </c>
      <c r="L310" s="106"/>
      <c r="M310" s="106">
        <v>46790325</v>
      </c>
      <c r="N310" s="106"/>
    </row>
    <row r="311" spans="1:14" s="22" customFormat="1">
      <c r="A311" s="107" t="s">
        <v>877</v>
      </c>
      <c r="B311" s="97">
        <v>200</v>
      </c>
      <c r="C311" s="109" t="s">
        <v>878</v>
      </c>
      <c r="D311" s="104" t="str">
        <f t="shared" si="4"/>
        <v>000 0502 0000000 000 000</v>
      </c>
      <c r="E311" s="105">
        <v>269707564.19999999</v>
      </c>
      <c r="F311" s="106">
        <v>269707564.19999999</v>
      </c>
      <c r="G311" s="106"/>
      <c r="H311" s="106">
        <v>28842718</v>
      </c>
      <c r="I311" s="106">
        <v>240864846.19999999</v>
      </c>
      <c r="J311" s="106">
        <v>115887668.79000001</v>
      </c>
      <c r="K311" s="106">
        <v>115887668.79000001</v>
      </c>
      <c r="L311" s="106"/>
      <c r="M311" s="106">
        <v>14003942.029999999</v>
      </c>
      <c r="N311" s="106">
        <v>101883726.76000001</v>
      </c>
    </row>
    <row r="312" spans="1:14" s="22" customFormat="1">
      <c r="A312" s="107" t="s">
        <v>527</v>
      </c>
      <c r="B312" s="97">
        <v>200</v>
      </c>
      <c r="C312" s="109" t="s">
        <v>879</v>
      </c>
      <c r="D312" s="104" t="str">
        <f t="shared" si="4"/>
        <v>000 0502 0000000 000 200</v>
      </c>
      <c r="E312" s="105">
        <v>100136217.88</v>
      </c>
      <c r="F312" s="106">
        <v>100136217.88</v>
      </c>
      <c r="G312" s="106"/>
      <c r="H312" s="106">
        <v>16263218</v>
      </c>
      <c r="I312" s="106">
        <v>83872999.879999995</v>
      </c>
      <c r="J312" s="106">
        <v>61633359.079999998</v>
      </c>
      <c r="K312" s="106">
        <v>61633359.079999998</v>
      </c>
      <c r="L312" s="106"/>
      <c r="M312" s="106">
        <v>5024412.03</v>
      </c>
      <c r="N312" s="106">
        <v>56608947.049999997</v>
      </c>
    </row>
    <row r="313" spans="1:14" s="22" customFormat="1">
      <c r="A313" s="107" t="s">
        <v>537</v>
      </c>
      <c r="B313" s="97">
        <v>200</v>
      </c>
      <c r="C313" s="109" t="s">
        <v>880</v>
      </c>
      <c r="D313" s="104" t="str">
        <f t="shared" si="4"/>
        <v>000 0502 0000000 000 220</v>
      </c>
      <c r="E313" s="105">
        <v>79192505.859999999</v>
      </c>
      <c r="F313" s="106">
        <v>79192505.859999999</v>
      </c>
      <c r="G313" s="106"/>
      <c r="H313" s="106">
        <v>16263218</v>
      </c>
      <c r="I313" s="106">
        <v>62929287.859999999</v>
      </c>
      <c r="J313" s="106">
        <v>42550131.270000003</v>
      </c>
      <c r="K313" s="106">
        <v>42550131.270000003</v>
      </c>
      <c r="L313" s="106"/>
      <c r="M313" s="106">
        <v>5024412.03</v>
      </c>
      <c r="N313" s="106">
        <v>37525719.240000002</v>
      </c>
    </row>
    <row r="314" spans="1:14" s="22" customFormat="1">
      <c r="A314" s="107" t="s">
        <v>541</v>
      </c>
      <c r="B314" s="97">
        <v>200</v>
      </c>
      <c r="C314" s="109" t="s">
        <v>881</v>
      </c>
      <c r="D314" s="104" t="str">
        <f t="shared" si="4"/>
        <v>000 0502 0000000 000 222</v>
      </c>
      <c r="E314" s="105">
        <v>342132</v>
      </c>
      <c r="F314" s="106">
        <v>342132</v>
      </c>
      <c r="G314" s="106"/>
      <c r="H314" s="106"/>
      <c r="I314" s="106">
        <v>342132</v>
      </c>
      <c r="J314" s="106">
        <v>330503.48</v>
      </c>
      <c r="K314" s="106">
        <v>330503.48</v>
      </c>
      <c r="L314" s="106"/>
      <c r="M314" s="106"/>
      <c r="N314" s="106">
        <v>330503.48</v>
      </c>
    </row>
    <row r="315" spans="1:14" s="22" customFormat="1" ht="22.5">
      <c r="A315" s="107" t="s">
        <v>545</v>
      </c>
      <c r="B315" s="97">
        <v>200</v>
      </c>
      <c r="C315" s="109" t="s">
        <v>882</v>
      </c>
      <c r="D315" s="104" t="str">
        <f t="shared" si="4"/>
        <v>000 0502 0000000 000 224</v>
      </c>
      <c r="E315" s="105">
        <v>19514</v>
      </c>
      <c r="F315" s="106">
        <v>19514</v>
      </c>
      <c r="G315" s="106"/>
      <c r="H315" s="106"/>
      <c r="I315" s="106">
        <v>19514</v>
      </c>
      <c r="J315" s="106">
        <v>3691.68</v>
      </c>
      <c r="K315" s="106">
        <v>3691.68</v>
      </c>
      <c r="L315" s="106"/>
      <c r="M315" s="106"/>
      <c r="N315" s="106">
        <v>3691.68</v>
      </c>
    </row>
    <row r="316" spans="1:14" s="22" customFormat="1" ht="22.5">
      <c r="A316" s="107" t="s">
        <v>547</v>
      </c>
      <c r="B316" s="97">
        <v>200</v>
      </c>
      <c r="C316" s="109" t="s">
        <v>883</v>
      </c>
      <c r="D316" s="104" t="str">
        <f t="shared" si="4"/>
        <v>000 0502 0000000 000 225</v>
      </c>
      <c r="E316" s="105">
        <v>47036352.549999997</v>
      </c>
      <c r="F316" s="106">
        <v>47036352.549999997</v>
      </c>
      <c r="G316" s="106"/>
      <c r="H316" s="106"/>
      <c r="I316" s="106">
        <v>47036352.549999997</v>
      </c>
      <c r="J316" s="106">
        <v>31463368.140000001</v>
      </c>
      <c r="K316" s="106">
        <v>31463368.140000001</v>
      </c>
      <c r="L316" s="106"/>
      <c r="M316" s="106"/>
      <c r="N316" s="106">
        <v>31463368.140000001</v>
      </c>
    </row>
    <row r="317" spans="1:14" s="22" customFormat="1">
      <c r="A317" s="107" t="s">
        <v>549</v>
      </c>
      <c r="B317" s="97">
        <v>200</v>
      </c>
      <c r="C317" s="109" t="s">
        <v>884</v>
      </c>
      <c r="D317" s="104" t="str">
        <f t="shared" si="4"/>
        <v>000 0502 0000000 000 226</v>
      </c>
      <c r="E317" s="105">
        <v>31794507.309999999</v>
      </c>
      <c r="F317" s="106">
        <v>31794507.309999999</v>
      </c>
      <c r="G317" s="106"/>
      <c r="H317" s="106">
        <v>16263218</v>
      </c>
      <c r="I317" s="106">
        <v>15531289.310000001</v>
      </c>
      <c r="J317" s="106">
        <v>10752567.970000001</v>
      </c>
      <c r="K317" s="106">
        <v>10752567.970000001</v>
      </c>
      <c r="L317" s="106"/>
      <c r="M317" s="106">
        <v>5024412.03</v>
      </c>
      <c r="N317" s="106">
        <v>5728155.9400000004</v>
      </c>
    </row>
    <row r="318" spans="1:14" s="22" customFormat="1" ht="22.5">
      <c r="A318" s="107" t="s">
        <v>551</v>
      </c>
      <c r="B318" s="97">
        <v>200</v>
      </c>
      <c r="C318" s="109" t="s">
        <v>885</v>
      </c>
      <c r="D318" s="104" t="str">
        <f t="shared" si="4"/>
        <v>000 0502 0000000 000 240</v>
      </c>
      <c r="E318" s="105">
        <v>20023214.02</v>
      </c>
      <c r="F318" s="106">
        <v>20023214.02</v>
      </c>
      <c r="G318" s="106"/>
      <c r="H318" s="106"/>
      <c r="I318" s="106">
        <v>20023214.02</v>
      </c>
      <c r="J318" s="106">
        <v>18194916.809999999</v>
      </c>
      <c r="K318" s="106">
        <v>18194916.809999999</v>
      </c>
      <c r="L318" s="106"/>
      <c r="M318" s="106"/>
      <c r="N318" s="106">
        <v>18194916.809999999</v>
      </c>
    </row>
    <row r="319" spans="1:14" s="22" customFormat="1" ht="33.75">
      <c r="A319" s="107" t="s">
        <v>553</v>
      </c>
      <c r="B319" s="97">
        <v>200</v>
      </c>
      <c r="C319" s="109" t="s">
        <v>886</v>
      </c>
      <c r="D319" s="104" t="str">
        <f t="shared" si="4"/>
        <v>000 0502 0000000 000 241</v>
      </c>
      <c r="E319" s="105">
        <v>8271434</v>
      </c>
      <c r="F319" s="106">
        <v>8271434</v>
      </c>
      <c r="G319" s="106"/>
      <c r="H319" s="106"/>
      <c r="I319" s="106">
        <v>8271434</v>
      </c>
      <c r="J319" s="106">
        <v>7271434</v>
      </c>
      <c r="K319" s="106">
        <v>7271434</v>
      </c>
      <c r="L319" s="106"/>
      <c r="M319" s="106"/>
      <c r="N319" s="106">
        <v>7271434</v>
      </c>
    </row>
    <row r="320" spans="1:14" s="22" customFormat="1" ht="45">
      <c r="A320" s="107" t="s">
        <v>555</v>
      </c>
      <c r="B320" s="97">
        <v>200</v>
      </c>
      <c r="C320" s="109" t="s">
        <v>887</v>
      </c>
      <c r="D320" s="104" t="str">
        <f t="shared" si="4"/>
        <v>000 0502 0000000 000 242</v>
      </c>
      <c r="E320" s="105">
        <v>11751780.02</v>
      </c>
      <c r="F320" s="106">
        <v>11751780.02</v>
      </c>
      <c r="G320" s="106"/>
      <c r="H320" s="106"/>
      <c r="I320" s="106">
        <v>11751780.02</v>
      </c>
      <c r="J320" s="106">
        <v>10923482.810000001</v>
      </c>
      <c r="K320" s="106">
        <v>10923482.810000001</v>
      </c>
      <c r="L320" s="106"/>
      <c r="M320" s="106"/>
      <c r="N320" s="106">
        <v>10923482.810000001</v>
      </c>
    </row>
    <row r="321" spans="1:14" s="22" customFormat="1">
      <c r="A321" s="107" t="s">
        <v>565</v>
      </c>
      <c r="B321" s="97">
        <v>200</v>
      </c>
      <c r="C321" s="109" t="s">
        <v>888</v>
      </c>
      <c r="D321" s="104" t="str">
        <f t="shared" si="4"/>
        <v>000 0502 0000000 000 290</v>
      </c>
      <c r="E321" s="105">
        <v>920498</v>
      </c>
      <c r="F321" s="106">
        <v>920498</v>
      </c>
      <c r="G321" s="106"/>
      <c r="H321" s="106"/>
      <c r="I321" s="106">
        <v>920498</v>
      </c>
      <c r="J321" s="106">
        <v>888311</v>
      </c>
      <c r="K321" s="106">
        <v>888311</v>
      </c>
      <c r="L321" s="106"/>
      <c r="M321" s="106"/>
      <c r="N321" s="106">
        <v>888311</v>
      </c>
    </row>
    <row r="322" spans="1:14" s="22" customFormat="1">
      <c r="A322" s="107" t="s">
        <v>567</v>
      </c>
      <c r="B322" s="97">
        <v>200</v>
      </c>
      <c r="C322" s="109" t="s">
        <v>889</v>
      </c>
      <c r="D322" s="104" t="str">
        <f t="shared" si="4"/>
        <v>000 0502 0000000 000 300</v>
      </c>
      <c r="E322" s="105">
        <v>169571346.31999999</v>
      </c>
      <c r="F322" s="106">
        <v>169571346.31999999</v>
      </c>
      <c r="G322" s="106"/>
      <c r="H322" s="106">
        <v>12579500</v>
      </c>
      <c r="I322" s="106">
        <v>156991846.31999999</v>
      </c>
      <c r="J322" s="106">
        <v>54254309.710000001</v>
      </c>
      <c r="K322" s="106">
        <v>54254309.710000001</v>
      </c>
      <c r="L322" s="106"/>
      <c r="M322" s="106">
        <v>8979530</v>
      </c>
      <c r="N322" s="106">
        <v>45274779.710000001</v>
      </c>
    </row>
    <row r="323" spans="1:14" s="22" customFormat="1" ht="22.5">
      <c r="A323" s="107" t="s">
        <v>569</v>
      </c>
      <c r="B323" s="97">
        <v>200</v>
      </c>
      <c r="C323" s="109" t="s">
        <v>890</v>
      </c>
      <c r="D323" s="104" t="str">
        <f t="shared" si="4"/>
        <v>000 0502 0000000 000 310</v>
      </c>
      <c r="E323" s="105">
        <v>168657571.31999999</v>
      </c>
      <c r="F323" s="106">
        <v>168657571.31999999</v>
      </c>
      <c r="G323" s="106"/>
      <c r="H323" s="106">
        <v>12579500</v>
      </c>
      <c r="I323" s="106">
        <v>156078071.31999999</v>
      </c>
      <c r="J323" s="106">
        <v>53353720.479999997</v>
      </c>
      <c r="K323" s="106">
        <v>53353720.479999997</v>
      </c>
      <c r="L323" s="106"/>
      <c r="M323" s="106">
        <v>8979530</v>
      </c>
      <c r="N323" s="106">
        <v>44374190.479999997</v>
      </c>
    </row>
    <row r="324" spans="1:14" s="22" customFormat="1" ht="22.5">
      <c r="A324" s="107" t="s">
        <v>571</v>
      </c>
      <c r="B324" s="97">
        <v>200</v>
      </c>
      <c r="C324" s="109" t="s">
        <v>891</v>
      </c>
      <c r="D324" s="104" t="str">
        <f t="shared" si="4"/>
        <v>000 0502 0000000 000 340</v>
      </c>
      <c r="E324" s="105">
        <v>913775</v>
      </c>
      <c r="F324" s="106">
        <v>913775</v>
      </c>
      <c r="G324" s="106"/>
      <c r="H324" s="106"/>
      <c r="I324" s="106">
        <v>913775</v>
      </c>
      <c r="J324" s="106">
        <v>900589.23</v>
      </c>
      <c r="K324" s="106">
        <v>900589.23</v>
      </c>
      <c r="L324" s="106"/>
      <c r="M324" s="106"/>
      <c r="N324" s="106">
        <v>900589.23</v>
      </c>
    </row>
    <row r="325" spans="1:14" s="22" customFormat="1">
      <c r="A325" s="107" t="s">
        <v>892</v>
      </c>
      <c r="B325" s="97">
        <v>200</v>
      </c>
      <c r="C325" s="109" t="s">
        <v>893</v>
      </c>
      <c r="D325" s="104" t="str">
        <f t="shared" si="4"/>
        <v>000 0503 0000000 000 000</v>
      </c>
      <c r="E325" s="105">
        <v>242447680.66999999</v>
      </c>
      <c r="F325" s="106">
        <v>242447680.66999999</v>
      </c>
      <c r="G325" s="106"/>
      <c r="H325" s="106">
        <v>1000000</v>
      </c>
      <c r="I325" s="106">
        <v>241447680.66999999</v>
      </c>
      <c r="J325" s="106">
        <v>184031938.78</v>
      </c>
      <c r="K325" s="106">
        <v>184031938.78</v>
      </c>
      <c r="L325" s="106"/>
      <c r="M325" s="106"/>
      <c r="N325" s="106">
        <v>184031938.78</v>
      </c>
    </row>
    <row r="326" spans="1:14" s="22" customFormat="1">
      <c r="A326" s="107" t="s">
        <v>527</v>
      </c>
      <c r="B326" s="97">
        <v>200</v>
      </c>
      <c r="C326" s="109" t="s">
        <v>894</v>
      </c>
      <c r="D326" s="104" t="str">
        <f t="shared" si="4"/>
        <v>000 0503 0000000 000 200</v>
      </c>
      <c r="E326" s="105">
        <v>199062219.13999999</v>
      </c>
      <c r="F326" s="106">
        <v>199062219.13999999</v>
      </c>
      <c r="G326" s="106"/>
      <c r="H326" s="106"/>
      <c r="I326" s="106">
        <v>199062219.13999999</v>
      </c>
      <c r="J326" s="106">
        <v>149555497.03</v>
      </c>
      <c r="K326" s="106">
        <v>149555497.03</v>
      </c>
      <c r="L326" s="106"/>
      <c r="M326" s="106"/>
      <c r="N326" s="106">
        <v>149555497.03</v>
      </c>
    </row>
    <row r="327" spans="1:14" s="22" customFormat="1">
      <c r="A327" s="107" t="s">
        <v>537</v>
      </c>
      <c r="B327" s="97">
        <v>200</v>
      </c>
      <c r="C327" s="109" t="s">
        <v>895</v>
      </c>
      <c r="D327" s="104" t="str">
        <f t="shared" ref="D327:D390" si="5">IF(OR(LEFT(C327,5)="000 9",LEFT(C327,5)="000 7"),"X",C327)</f>
        <v>000 0503 0000000 000 220</v>
      </c>
      <c r="E327" s="105">
        <v>194140121.12</v>
      </c>
      <c r="F327" s="106">
        <v>194140121.12</v>
      </c>
      <c r="G327" s="106"/>
      <c r="H327" s="106"/>
      <c r="I327" s="106">
        <v>194140121.12</v>
      </c>
      <c r="J327" s="106">
        <v>145206141.34999999</v>
      </c>
      <c r="K327" s="106">
        <v>145206141.34999999</v>
      </c>
      <c r="L327" s="106"/>
      <c r="M327" s="106"/>
      <c r="N327" s="106">
        <v>145206141.34999999</v>
      </c>
    </row>
    <row r="328" spans="1:14" s="22" customFormat="1">
      <c r="A328" s="107" t="s">
        <v>541</v>
      </c>
      <c r="B328" s="97">
        <v>200</v>
      </c>
      <c r="C328" s="109" t="s">
        <v>896</v>
      </c>
      <c r="D328" s="104" t="str">
        <f t="shared" si="5"/>
        <v>000 0503 0000000 000 222</v>
      </c>
      <c r="E328" s="105">
        <v>1748258</v>
      </c>
      <c r="F328" s="106">
        <v>1748258</v>
      </c>
      <c r="G328" s="106"/>
      <c r="H328" s="106"/>
      <c r="I328" s="106">
        <v>1748258</v>
      </c>
      <c r="J328" s="106">
        <v>1446330.88</v>
      </c>
      <c r="K328" s="106">
        <v>1446330.88</v>
      </c>
      <c r="L328" s="106"/>
      <c r="M328" s="106"/>
      <c r="N328" s="106">
        <v>1446330.88</v>
      </c>
    </row>
    <row r="329" spans="1:14" s="22" customFormat="1">
      <c r="A329" s="107" t="s">
        <v>543</v>
      </c>
      <c r="B329" s="97">
        <v>200</v>
      </c>
      <c r="C329" s="109" t="s">
        <v>897</v>
      </c>
      <c r="D329" s="104" t="str">
        <f t="shared" si="5"/>
        <v>000 0503 0000000 000 223</v>
      </c>
      <c r="E329" s="105">
        <v>22292774.550000001</v>
      </c>
      <c r="F329" s="106">
        <v>22292774.550000001</v>
      </c>
      <c r="G329" s="106"/>
      <c r="H329" s="106"/>
      <c r="I329" s="106">
        <v>22292774.550000001</v>
      </c>
      <c r="J329" s="106">
        <v>16399074.01</v>
      </c>
      <c r="K329" s="106">
        <v>16399074.01</v>
      </c>
      <c r="L329" s="106"/>
      <c r="M329" s="106"/>
      <c r="N329" s="106">
        <v>16399074.01</v>
      </c>
    </row>
    <row r="330" spans="1:14" s="22" customFormat="1" ht="22.5">
      <c r="A330" s="107" t="s">
        <v>545</v>
      </c>
      <c r="B330" s="97">
        <v>200</v>
      </c>
      <c r="C330" s="109" t="s">
        <v>898</v>
      </c>
      <c r="D330" s="104" t="str">
        <f t="shared" si="5"/>
        <v>000 0503 0000000 000 224</v>
      </c>
      <c r="E330" s="105">
        <v>99000</v>
      </c>
      <c r="F330" s="106">
        <v>99000</v>
      </c>
      <c r="G330" s="106"/>
      <c r="H330" s="106"/>
      <c r="I330" s="106">
        <v>99000</v>
      </c>
      <c r="J330" s="106">
        <v>99000</v>
      </c>
      <c r="K330" s="106">
        <v>99000</v>
      </c>
      <c r="L330" s="106"/>
      <c r="M330" s="106"/>
      <c r="N330" s="106">
        <v>99000</v>
      </c>
    </row>
    <row r="331" spans="1:14" s="22" customFormat="1" ht="22.5">
      <c r="A331" s="107" t="s">
        <v>547</v>
      </c>
      <c r="B331" s="97">
        <v>200</v>
      </c>
      <c r="C331" s="109" t="s">
        <v>899</v>
      </c>
      <c r="D331" s="104" t="str">
        <f t="shared" si="5"/>
        <v>000 0503 0000000 000 225</v>
      </c>
      <c r="E331" s="105">
        <v>161542680.28999999</v>
      </c>
      <c r="F331" s="106">
        <v>161542680.28999999</v>
      </c>
      <c r="G331" s="106"/>
      <c r="H331" s="106"/>
      <c r="I331" s="106">
        <v>161542680.28999999</v>
      </c>
      <c r="J331" s="106">
        <v>121920720.47</v>
      </c>
      <c r="K331" s="106">
        <v>121920720.47</v>
      </c>
      <c r="L331" s="106"/>
      <c r="M331" s="106"/>
      <c r="N331" s="106">
        <v>121920720.47</v>
      </c>
    </row>
    <row r="332" spans="1:14" s="22" customFormat="1">
      <c r="A332" s="107" t="s">
        <v>549</v>
      </c>
      <c r="B332" s="97">
        <v>200</v>
      </c>
      <c r="C332" s="109" t="s">
        <v>900</v>
      </c>
      <c r="D332" s="104" t="str">
        <f t="shared" si="5"/>
        <v>000 0503 0000000 000 226</v>
      </c>
      <c r="E332" s="105">
        <v>8457408.2799999993</v>
      </c>
      <c r="F332" s="106">
        <v>8457408.2799999993</v>
      </c>
      <c r="G332" s="106"/>
      <c r="H332" s="106"/>
      <c r="I332" s="106">
        <v>8457408.2799999993</v>
      </c>
      <c r="J332" s="106">
        <v>5341015.99</v>
      </c>
      <c r="K332" s="106">
        <v>5341015.99</v>
      </c>
      <c r="L332" s="106"/>
      <c r="M332" s="106"/>
      <c r="N332" s="106">
        <v>5341015.99</v>
      </c>
    </row>
    <row r="333" spans="1:14" s="22" customFormat="1" ht="22.5">
      <c r="A333" s="107" t="s">
        <v>551</v>
      </c>
      <c r="B333" s="97">
        <v>200</v>
      </c>
      <c r="C333" s="109" t="s">
        <v>901</v>
      </c>
      <c r="D333" s="104" t="str">
        <f t="shared" si="5"/>
        <v>000 0503 0000000 000 240</v>
      </c>
      <c r="E333" s="105">
        <v>3346015.43</v>
      </c>
      <c r="F333" s="106">
        <v>3346015.43</v>
      </c>
      <c r="G333" s="106"/>
      <c r="H333" s="106"/>
      <c r="I333" s="106">
        <v>3346015.43</v>
      </c>
      <c r="J333" s="106">
        <v>2789567.73</v>
      </c>
      <c r="K333" s="106">
        <v>2789567.73</v>
      </c>
      <c r="L333" s="106"/>
      <c r="M333" s="106"/>
      <c r="N333" s="106">
        <v>2789567.73</v>
      </c>
    </row>
    <row r="334" spans="1:14" s="22" customFormat="1" ht="33.75">
      <c r="A334" s="107" t="s">
        <v>553</v>
      </c>
      <c r="B334" s="97">
        <v>200</v>
      </c>
      <c r="C334" s="109" t="s">
        <v>902</v>
      </c>
      <c r="D334" s="104" t="str">
        <f t="shared" si="5"/>
        <v>000 0503 0000000 000 241</v>
      </c>
      <c r="E334" s="105">
        <v>3346015.43</v>
      </c>
      <c r="F334" s="106">
        <v>3346015.43</v>
      </c>
      <c r="G334" s="106"/>
      <c r="H334" s="106"/>
      <c r="I334" s="106">
        <v>3346015.43</v>
      </c>
      <c r="J334" s="106">
        <v>2789567.73</v>
      </c>
      <c r="K334" s="106">
        <v>2789567.73</v>
      </c>
      <c r="L334" s="106"/>
      <c r="M334" s="106"/>
      <c r="N334" s="106">
        <v>2789567.73</v>
      </c>
    </row>
    <row r="335" spans="1:14" s="22" customFormat="1">
      <c r="A335" s="107" t="s">
        <v>565</v>
      </c>
      <c r="B335" s="97">
        <v>200</v>
      </c>
      <c r="C335" s="109" t="s">
        <v>903</v>
      </c>
      <c r="D335" s="104" t="str">
        <f t="shared" si="5"/>
        <v>000 0503 0000000 000 290</v>
      </c>
      <c r="E335" s="105">
        <v>1576082.59</v>
      </c>
      <c r="F335" s="106">
        <v>1576082.59</v>
      </c>
      <c r="G335" s="106"/>
      <c r="H335" s="106"/>
      <c r="I335" s="106">
        <v>1576082.59</v>
      </c>
      <c r="J335" s="106">
        <v>1559787.95</v>
      </c>
      <c r="K335" s="106">
        <v>1559787.95</v>
      </c>
      <c r="L335" s="106"/>
      <c r="M335" s="106"/>
      <c r="N335" s="106">
        <v>1559787.95</v>
      </c>
    </row>
    <row r="336" spans="1:14" s="22" customFormat="1">
      <c r="A336" s="107" t="s">
        <v>567</v>
      </c>
      <c r="B336" s="97">
        <v>200</v>
      </c>
      <c r="C336" s="109" t="s">
        <v>904</v>
      </c>
      <c r="D336" s="104" t="str">
        <f t="shared" si="5"/>
        <v>000 0503 0000000 000 300</v>
      </c>
      <c r="E336" s="105">
        <v>43385461.530000001</v>
      </c>
      <c r="F336" s="106">
        <v>43385461.530000001</v>
      </c>
      <c r="G336" s="106"/>
      <c r="H336" s="106">
        <v>1000000</v>
      </c>
      <c r="I336" s="106">
        <v>42385461.530000001</v>
      </c>
      <c r="J336" s="106">
        <v>34476441.75</v>
      </c>
      <c r="K336" s="106">
        <v>34476441.75</v>
      </c>
      <c r="L336" s="106"/>
      <c r="M336" s="106"/>
      <c r="N336" s="106">
        <v>34476441.75</v>
      </c>
    </row>
    <row r="337" spans="1:14" s="22" customFormat="1" ht="22.5">
      <c r="A337" s="107" t="s">
        <v>569</v>
      </c>
      <c r="B337" s="97">
        <v>200</v>
      </c>
      <c r="C337" s="109" t="s">
        <v>905</v>
      </c>
      <c r="D337" s="104" t="str">
        <f t="shared" si="5"/>
        <v>000 0503 0000000 000 310</v>
      </c>
      <c r="E337" s="105">
        <v>37488958.060000002</v>
      </c>
      <c r="F337" s="106">
        <v>37488958.060000002</v>
      </c>
      <c r="G337" s="106"/>
      <c r="H337" s="106">
        <v>1000000</v>
      </c>
      <c r="I337" s="106">
        <v>36488958.060000002</v>
      </c>
      <c r="J337" s="106">
        <v>29775437.210000001</v>
      </c>
      <c r="K337" s="106">
        <v>29775437.210000001</v>
      </c>
      <c r="L337" s="106"/>
      <c r="M337" s="106"/>
      <c r="N337" s="106">
        <v>29775437.210000001</v>
      </c>
    </row>
    <row r="338" spans="1:14" s="22" customFormat="1" ht="22.5">
      <c r="A338" s="107" t="s">
        <v>571</v>
      </c>
      <c r="B338" s="97">
        <v>200</v>
      </c>
      <c r="C338" s="109" t="s">
        <v>906</v>
      </c>
      <c r="D338" s="104" t="str">
        <f t="shared" si="5"/>
        <v>000 0503 0000000 000 340</v>
      </c>
      <c r="E338" s="105">
        <v>5896503.4699999997</v>
      </c>
      <c r="F338" s="106">
        <v>5896503.4699999997</v>
      </c>
      <c r="G338" s="106"/>
      <c r="H338" s="106"/>
      <c r="I338" s="106">
        <v>5896503.4699999997</v>
      </c>
      <c r="J338" s="106">
        <v>4701004.54</v>
      </c>
      <c r="K338" s="106">
        <v>4701004.54</v>
      </c>
      <c r="L338" s="106"/>
      <c r="M338" s="106"/>
      <c r="N338" s="106">
        <v>4701004.54</v>
      </c>
    </row>
    <row r="339" spans="1:14" s="22" customFormat="1" ht="22.5">
      <c r="A339" s="107" t="s">
        <v>907</v>
      </c>
      <c r="B339" s="97">
        <v>200</v>
      </c>
      <c r="C339" s="109" t="s">
        <v>908</v>
      </c>
      <c r="D339" s="104" t="str">
        <f t="shared" si="5"/>
        <v>000 0505 0000000 000 000</v>
      </c>
      <c r="E339" s="105">
        <v>1078400</v>
      </c>
      <c r="F339" s="106">
        <v>1078400</v>
      </c>
      <c r="G339" s="106"/>
      <c r="H339" s="106"/>
      <c r="I339" s="106">
        <v>1078400</v>
      </c>
      <c r="J339" s="106">
        <v>904259</v>
      </c>
      <c r="K339" s="106">
        <v>904259</v>
      </c>
      <c r="L339" s="106"/>
      <c r="M339" s="106"/>
      <c r="N339" s="106">
        <v>904259</v>
      </c>
    </row>
    <row r="340" spans="1:14" s="22" customFormat="1">
      <c r="A340" s="107" t="s">
        <v>527</v>
      </c>
      <c r="B340" s="97">
        <v>200</v>
      </c>
      <c r="C340" s="109" t="s">
        <v>909</v>
      </c>
      <c r="D340" s="104" t="str">
        <f t="shared" si="5"/>
        <v>000 0505 0000000 000 200</v>
      </c>
      <c r="E340" s="105">
        <v>1078400</v>
      </c>
      <c r="F340" s="106">
        <v>1078400</v>
      </c>
      <c r="G340" s="106"/>
      <c r="H340" s="106"/>
      <c r="I340" s="106">
        <v>1078400</v>
      </c>
      <c r="J340" s="106">
        <v>904259</v>
      </c>
      <c r="K340" s="106">
        <v>904259</v>
      </c>
      <c r="L340" s="106"/>
      <c r="M340" s="106"/>
      <c r="N340" s="106">
        <v>904259</v>
      </c>
    </row>
    <row r="341" spans="1:14" s="22" customFormat="1" ht="22.5">
      <c r="A341" s="107" t="s">
        <v>551</v>
      </c>
      <c r="B341" s="97">
        <v>200</v>
      </c>
      <c r="C341" s="109" t="s">
        <v>910</v>
      </c>
      <c r="D341" s="104" t="str">
        <f t="shared" si="5"/>
        <v>000 0505 0000000 000 240</v>
      </c>
      <c r="E341" s="105">
        <v>1078400</v>
      </c>
      <c r="F341" s="106">
        <v>1078400</v>
      </c>
      <c r="G341" s="106"/>
      <c r="H341" s="106"/>
      <c r="I341" s="106">
        <v>1078400</v>
      </c>
      <c r="J341" s="106">
        <v>904259</v>
      </c>
      <c r="K341" s="106">
        <v>904259</v>
      </c>
      <c r="L341" s="106"/>
      <c r="M341" s="106"/>
      <c r="N341" s="106">
        <v>904259</v>
      </c>
    </row>
    <row r="342" spans="1:14" s="22" customFormat="1" ht="33.75">
      <c r="A342" s="107" t="s">
        <v>553</v>
      </c>
      <c r="B342" s="97">
        <v>200</v>
      </c>
      <c r="C342" s="109" t="s">
        <v>911</v>
      </c>
      <c r="D342" s="104" t="str">
        <f t="shared" si="5"/>
        <v>000 0505 0000000 000 241</v>
      </c>
      <c r="E342" s="105">
        <v>1078400</v>
      </c>
      <c r="F342" s="106">
        <v>1078400</v>
      </c>
      <c r="G342" s="106"/>
      <c r="H342" s="106"/>
      <c r="I342" s="106">
        <v>1078400</v>
      </c>
      <c r="J342" s="106">
        <v>904259</v>
      </c>
      <c r="K342" s="106">
        <v>904259</v>
      </c>
      <c r="L342" s="106"/>
      <c r="M342" s="106"/>
      <c r="N342" s="106">
        <v>904259</v>
      </c>
    </row>
    <row r="343" spans="1:14" s="22" customFormat="1">
      <c r="A343" s="107" t="s">
        <v>912</v>
      </c>
      <c r="B343" s="97">
        <v>200</v>
      </c>
      <c r="C343" s="109" t="s">
        <v>913</v>
      </c>
      <c r="D343" s="104" t="str">
        <f t="shared" si="5"/>
        <v>000 0700 0000000 000 000</v>
      </c>
      <c r="E343" s="105">
        <v>1470791276.29</v>
      </c>
      <c r="F343" s="106">
        <v>1470791276.29</v>
      </c>
      <c r="G343" s="106"/>
      <c r="H343" s="106">
        <v>1464659235.6099999</v>
      </c>
      <c r="I343" s="106">
        <v>6132040.6799999997</v>
      </c>
      <c r="J343" s="106">
        <v>1183574951.8900001</v>
      </c>
      <c r="K343" s="106">
        <v>1183574951.8900001</v>
      </c>
      <c r="L343" s="106"/>
      <c r="M343" s="106">
        <v>1178684195.1700001</v>
      </c>
      <c r="N343" s="106">
        <v>4890756.72</v>
      </c>
    </row>
    <row r="344" spans="1:14" s="22" customFormat="1">
      <c r="A344" s="107" t="s">
        <v>527</v>
      </c>
      <c r="B344" s="97">
        <v>200</v>
      </c>
      <c r="C344" s="109" t="s">
        <v>914</v>
      </c>
      <c r="D344" s="104" t="str">
        <f t="shared" si="5"/>
        <v>000 0700 0000000 000 200</v>
      </c>
      <c r="E344" s="105">
        <v>1460053850.9000001</v>
      </c>
      <c r="F344" s="106">
        <v>1460053850.9000001</v>
      </c>
      <c r="G344" s="106"/>
      <c r="H344" s="106">
        <v>1454617287.05</v>
      </c>
      <c r="I344" s="106">
        <v>5436563.8499999996</v>
      </c>
      <c r="J344" s="106">
        <v>1175086195.3499999</v>
      </c>
      <c r="K344" s="106">
        <v>1175086195.3499999</v>
      </c>
      <c r="L344" s="106"/>
      <c r="M344" s="106">
        <v>1170831986.23</v>
      </c>
      <c r="N344" s="106">
        <v>4254209.12</v>
      </c>
    </row>
    <row r="345" spans="1:14" s="22" customFormat="1" ht="22.5">
      <c r="A345" s="107" t="s">
        <v>529</v>
      </c>
      <c r="B345" s="97">
        <v>200</v>
      </c>
      <c r="C345" s="109" t="s">
        <v>915</v>
      </c>
      <c r="D345" s="104" t="str">
        <f t="shared" si="5"/>
        <v>000 0700 0000000 000 210</v>
      </c>
      <c r="E345" s="105">
        <v>94252638.439999998</v>
      </c>
      <c r="F345" s="106">
        <v>94252638.439999998</v>
      </c>
      <c r="G345" s="106"/>
      <c r="H345" s="106">
        <v>94252638.439999998</v>
      </c>
      <c r="I345" s="106"/>
      <c r="J345" s="106">
        <v>66218255.289999999</v>
      </c>
      <c r="K345" s="106">
        <v>66218255.289999999</v>
      </c>
      <c r="L345" s="106"/>
      <c r="M345" s="106">
        <v>66218255.289999999</v>
      </c>
      <c r="N345" s="106"/>
    </row>
    <row r="346" spans="1:14" s="22" customFormat="1">
      <c r="A346" s="107" t="s">
        <v>531</v>
      </c>
      <c r="B346" s="97">
        <v>200</v>
      </c>
      <c r="C346" s="109" t="s">
        <v>916</v>
      </c>
      <c r="D346" s="104" t="str">
        <f t="shared" si="5"/>
        <v>000 0700 0000000 000 211</v>
      </c>
      <c r="E346" s="105">
        <v>70876136.609999999</v>
      </c>
      <c r="F346" s="106">
        <v>70876136.609999999</v>
      </c>
      <c r="G346" s="106"/>
      <c r="H346" s="106">
        <v>70876136.609999999</v>
      </c>
      <c r="I346" s="106"/>
      <c r="J346" s="106">
        <v>50513373.409999996</v>
      </c>
      <c r="K346" s="106">
        <v>50513373.409999996</v>
      </c>
      <c r="L346" s="106"/>
      <c r="M346" s="106">
        <v>50513373.409999996</v>
      </c>
      <c r="N346" s="106"/>
    </row>
    <row r="347" spans="1:14" s="22" customFormat="1">
      <c r="A347" s="107" t="s">
        <v>533</v>
      </c>
      <c r="B347" s="97">
        <v>200</v>
      </c>
      <c r="C347" s="109" t="s">
        <v>917</v>
      </c>
      <c r="D347" s="104" t="str">
        <f t="shared" si="5"/>
        <v>000 0700 0000000 000 212</v>
      </c>
      <c r="E347" s="105">
        <v>1932574.39</v>
      </c>
      <c r="F347" s="106">
        <v>1932574.39</v>
      </c>
      <c r="G347" s="106"/>
      <c r="H347" s="106">
        <v>1932574.39</v>
      </c>
      <c r="I347" s="106"/>
      <c r="J347" s="106">
        <v>788497.15</v>
      </c>
      <c r="K347" s="106">
        <v>788497.15</v>
      </c>
      <c r="L347" s="106"/>
      <c r="M347" s="106">
        <v>788497.15</v>
      </c>
      <c r="N347" s="106"/>
    </row>
    <row r="348" spans="1:14" s="22" customFormat="1">
      <c r="A348" s="107" t="s">
        <v>535</v>
      </c>
      <c r="B348" s="97">
        <v>200</v>
      </c>
      <c r="C348" s="109" t="s">
        <v>918</v>
      </c>
      <c r="D348" s="104" t="str">
        <f t="shared" si="5"/>
        <v>000 0700 0000000 000 213</v>
      </c>
      <c r="E348" s="105">
        <v>21443927.440000001</v>
      </c>
      <c r="F348" s="106">
        <v>21443927.440000001</v>
      </c>
      <c r="G348" s="106"/>
      <c r="H348" s="106">
        <v>21443927.440000001</v>
      </c>
      <c r="I348" s="106"/>
      <c r="J348" s="106">
        <v>14916384.73</v>
      </c>
      <c r="K348" s="106">
        <v>14916384.73</v>
      </c>
      <c r="L348" s="106"/>
      <c r="M348" s="106">
        <v>14916384.73</v>
      </c>
      <c r="N348" s="106"/>
    </row>
    <row r="349" spans="1:14" s="22" customFormat="1">
      <c r="A349" s="107" t="s">
        <v>537</v>
      </c>
      <c r="B349" s="97">
        <v>200</v>
      </c>
      <c r="C349" s="109" t="s">
        <v>919</v>
      </c>
      <c r="D349" s="104" t="str">
        <f t="shared" si="5"/>
        <v>000 0700 0000000 000 220</v>
      </c>
      <c r="E349" s="105">
        <v>32927529.120000001</v>
      </c>
      <c r="F349" s="106">
        <v>32927529.120000001</v>
      </c>
      <c r="G349" s="106"/>
      <c r="H349" s="106">
        <v>32196186.41</v>
      </c>
      <c r="I349" s="106">
        <v>731342.71</v>
      </c>
      <c r="J349" s="106">
        <v>25713017.949999999</v>
      </c>
      <c r="K349" s="106">
        <v>25713017.949999999</v>
      </c>
      <c r="L349" s="106"/>
      <c r="M349" s="106">
        <v>25328012.899999999</v>
      </c>
      <c r="N349" s="106">
        <v>385005.05</v>
      </c>
    </row>
    <row r="350" spans="1:14" s="22" customFormat="1">
      <c r="A350" s="107" t="s">
        <v>539</v>
      </c>
      <c r="B350" s="97">
        <v>200</v>
      </c>
      <c r="C350" s="109" t="s">
        <v>920</v>
      </c>
      <c r="D350" s="104" t="str">
        <f t="shared" si="5"/>
        <v>000 0700 0000000 000 221</v>
      </c>
      <c r="E350" s="105">
        <v>1272427.79</v>
      </c>
      <c r="F350" s="106">
        <v>1272427.79</v>
      </c>
      <c r="G350" s="106"/>
      <c r="H350" s="106">
        <v>1272427.79</v>
      </c>
      <c r="I350" s="106"/>
      <c r="J350" s="106">
        <v>800956.95</v>
      </c>
      <c r="K350" s="106">
        <v>800956.95</v>
      </c>
      <c r="L350" s="106"/>
      <c r="M350" s="106">
        <v>800956.95</v>
      </c>
      <c r="N350" s="106"/>
    </row>
    <row r="351" spans="1:14" s="22" customFormat="1">
      <c r="A351" s="107" t="s">
        <v>541</v>
      </c>
      <c r="B351" s="97">
        <v>200</v>
      </c>
      <c r="C351" s="109" t="s">
        <v>921</v>
      </c>
      <c r="D351" s="104" t="str">
        <f t="shared" si="5"/>
        <v>000 0700 0000000 000 222</v>
      </c>
      <c r="E351" s="105">
        <v>1603765.5</v>
      </c>
      <c r="F351" s="106">
        <v>1603765.5</v>
      </c>
      <c r="G351" s="106"/>
      <c r="H351" s="106">
        <v>1476765.5</v>
      </c>
      <c r="I351" s="106">
        <v>127000</v>
      </c>
      <c r="J351" s="106">
        <v>1303412.3999999999</v>
      </c>
      <c r="K351" s="106">
        <v>1303412.3999999999</v>
      </c>
      <c r="L351" s="106"/>
      <c r="M351" s="106">
        <v>1231912.3999999999</v>
      </c>
      <c r="N351" s="106">
        <v>71500</v>
      </c>
    </row>
    <row r="352" spans="1:14" s="22" customFormat="1">
      <c r="A352" s="107" t="s">
        <v>543</v>
      </c>
      <c r="B352" s="97">
        <v>200</v>
      </c>
      <c r="C352" s="109" t="s">
        <v>922</v>
      </c>
      <c r="D352" s="104" t="str">
        <f t="shared" si="5"/>
        <v>000 0700 0000000 000 223</v>
      </c>
      <c r="E352" s="105">
        <v>3754519.67</v>
      </c>
      <c r="F352" s="106">
        <v>3754519.67</v>
      </c>
      <c r="G352" s="106"/>
      <c r="H352" s="106">
        <v>3754519.67</v>
      </c>
      <c r="I352" s="106"/>
      <c r="J352" s="106">
        <v>1728347.23</v>
      </c>
      <c r="K352" s="106">
        <v>1728347.23</v>
      </c>
      <c r="L352" s="106"/>
      <c r="M352" s="106">
        <v>1728347.23</v>
      </c>
      <c r="N352" s="106"/>
    </row>
    <row r="353" spans="1:14" s="22" customFormat="1" ht="22.5">
      <c r="A353" s="107" t="s">
        <v>545</v>
      </c>
      <c r="B353" s="97">
        <v>200</v>
      </c>
      <c r="C353" s="109" t="s">
        <v>923</v>
      </c>
      <c r="D353" s="104" t="str">
        <f t="shared" si="5"/>
        <v>000 0700 0000000 000 224</v>
      </c>
      <c r="E353" s="105">
        <v>111460</v>
      </c>
      <c r="F353" s="106">
        <v>111460</v>
      </c>
      <c r="G353" s="106"/>
      <c r="H353" s="106">
        <v>61460</v>
      </c>
      <c r="I353" s="106">
        <v>50000</v>
      </c>
      <c r="J353" s="106">
        <v>55460</v>
      </c>
      <c r="K353" s="106">
        <v>55460</v>
      </c>
      <c r="L353" s="106"/>
      <c r="M353" s="106">
        <v>5460</v>
      </c>
      <c r="N353" s="106">
        <v>50000</v>
      </c>
    </row>
    <row r="354" spans="1:14" s="22" customFormat="1" ht="22.5">
      <c r="A354" s="107" t="s">
        <v>547</v>
      </c>
      <c r="B354" s="97">
        <v>200</v>
      </c>
      <c r="C354" s="109" t="s">
        <v>924</v>
      </c>
      <c r="D354" s="104" t="str">
        <f t="shared" si="5"/>
        <v>000 0700 0000000 000 225</v>
      </c>
      <c r="E354" s="105">
        <v>2838584.1</v>
      </c>
      <c r="F354" s="106">
        <v>2838584.1</v>
      </c>
      <c r="G354" s="106"/>
      <c r="H354" s="106">
        <v>2680977.1</v>
      </c>
      <c r="I354" s="106">
        <v>157607</v>
      </c>
      <c r="J354" s="106">
        <v>1899089.61</v>
      </c>
      <c r="K354" s="106">
        <v>1899089.61</v>
      </c>
      <c r="L354" s="106"/>
      <c r="M354" s="106">
        <v>1756483.41</v>
      </c>
      <c r="N354" s="106">
        <v>142606.20000000001</v>
      </c>
    </row>
    <row r="355" spans="1:14" s="22" customFormat="1">
      <c r="A355" s="107" t="s">
        <v>549</v>
      </c>
      <c r="B355" s="97">
        <v>200</v>
      </c>
      <c r="C355" s="109" t="s">
        <v>925</v>
      </c>
      <c r="D355" s="104" t="str">
        <f t="shared" si="5"/>
        <v>000 0700 0000000 000 226</v>
      </c>
      <c r="E355" s="105">
        <v>23346772.059999999</v>
      </c>
      <c r="F355" s="106">
        <v>23346772.059999999</v>
      </c>
      <c r="G355" s="106"/>
      <c r="H355" s="106">
        <v>22950036.350000001</v>
      </c>
      <c r="I355" s="106">
        <v>396735.71</v>
      </c>
      <c r="J355" s="106">
        <v>19925751.760000002</v>
      </c>
      <c r="K355" s="106">
        <v>19925751.760000002</v>
      </c>
      <c r="L355" s="106"/>
      <c r="M355" s="106">
        <v>19804852.91</v>
      </c>
      <c r="N355" s="106">
        <v>120898.85</v>
      </c>
    </row>
    <row r="356" spans="1:14" s="22" customFormat="1" ht="22.5">
      <c r="A356" s="107" t="s">
        <v>551</v>
      </c>
      <c r="B356" s="97">
        <v>200</v>
      </c>
      <c r="C356" s="109" t="s">
        <v>926</v>
      </c>
      <c r="D356" s="104" t="str">
        <f t="shared" si="5"/>
        <v>000 0700 0000000 000 240</v>
      </c>
      <c r="E356" s="105">
        <v>1327512076.52</v>
      </c>
      <c r="F356" s="106">
        <v>1327512076.52</v>
      </c>
      <c r="G356" s="106"/>
      <c r="H356" s="106">
        <v>1323883276.52</v>
      </c>
      <c r="I356" s="106">
        <v>3628800</v>
      </c>
      <c r="J356" s="106">
        <v>1078660862.6700001</v>
      </c>
      <c r="K356" s="106">
        <v>1078660862.6700001</v>
      </c>
      <c r="L356" s="106"/>
      <c r="M356" s="106">
        <v>1075602962.6700001</v>
      </c>
      <c r="N356" s="106">
        <v>3057900</v>
      </c>
    </row>
    <row r="357" spans="1:14" s="22" customFormat="1" ht="33.75">
      <c r="A357" s="107" t="s">
        <v>553</v>
      </c>
      <c r="B357" s="97">
        <v>200</v>
      </c>
      <c r="C357" s="109" t="s">
        <v>927</v>
      </c>
      <c r="D357" s="104" t="str">
        <f t="shared" si="5"/>
        <v>000 0700 0000000 000 241</v>
      </c>
      <c r="E357" s="105">
        <v>1304144107.3699999</v>
      </c>
      <c r="F357" s="106">
        <v>1304144107.3699999</v>
      </c>
      <c r="G357" s="106"/>
      <c r="H357" s="106">
        <v>1300515307.3699999</v>
      </c>
      <c r="I357" s="106">
        <v>3628800</v>
      </c>
      <c r="J357" s="106">
        <v>1059218499.03</v>
      </c>
      <c r="K357" s="106">
        <v>1059218499.03</v>
      </c>
      <c r="L357" s="106"/>
      <c r="M357" s="106">
        <v>1056160599.03</v>
      </c>
      <c r="N357" s="106">
        <v>3057900</v>
      </c>
    </row>
    <row r="358" spans="1:14" s="22" customFormat="1" ht="45">
      <c r="A358" s="107" t="s">
        <v>555</v>
      </c>
      <c r="B358" s="97">
        <v>200</v>
      </c>
      <c r="C358" s="109" t="s">
        <v>928</v>
      </c>
      <c r="D358" s="104" t="str">
        <f t="shared" si="5"/>
        <v>000 0700 0000000 000 242</v>
      </c>
      <c r="E358" s="105">
        <v>23367969.149999999</v>
      </c>
      <c r="F358" s="106">
        <v>23367969.149999999</v>
      </c>
      <c r="G358" s="106"/>
      <c r="H358" s="106">
        <v>23367969.149999999</v>
      </c>
      <c r="I358" s="106"/>
      <c r="J358" s="106">
        <v>19442363.640000001</v>
      </c>
      <c r="K358" s="106">
        <v>19442363.640000001</v>
      </c>
      <c r="L358" s="106"/>
      <c r="M358" s="106">
        <v>19442363.640000001</v>
      </c>
      <c r="N358" s="106"/>
    </row>
    <row r="359" spans="1:14" s="22" customFormat="1">
      <c r="A359" s="107" t="s">
        <v>565</v>
      </c>
      <c r="B359" s="97">
        <v>200</v>
      </c>
      <c r="C359" s="109" t="s">
        <v>929</v>
      </c>
      <c r="D359" s="104" t="str">
        <f t="shared" si="5"/>
        <v>000 0700 0000000 000 290</v>
      </c>
      <c r="E359" s="105">
        <v>5361606.82</v>
      </c>
      <c r="F359" s="106">
        <v>5361606.82</v>
      </c>
      <c r="G359" s="106"/>
      <c r="H359" s="106">
        <v>4285185.68</v>
      </c>
      <c r="I359" s="106">
        <v>1076421.1399999999</v>
      </c>
      <c r="J359" s="106">
        <v>4494059.4400000004</v>
      </c>
      <c r="K359" s="106">
        <v>4494059.4400000004</v>
      </c>
      <c r="L359" s="106"/>
      <c r="M359" s="106">
        <v>3682755.37</v>
      </c>
      <c r="N359" s="106">
        <v>811304.07</v>
      </c>
    </row>
    <row r="360" spans="1:14" s="22" customFormat="1">
      <c r="A360" s="107" t="s">
        <v>567</v>
      </c>
      <c r="B360" s="97">
        <v>200</v>
      </c>
      <c r="C360" s="109" t="s">
        <v>930</v>
      </c>
      <c r="D360" s="104" t="str">
        <f t="shared" si="5"/>
        <v>000 0700 0000000 000 300</v>
      </c>
      <c r="E360" s="105">
        <v>10737425.390000001</v>
      </c>
      <c r="F360" s="106">
        <v>10737425.390000001</v>
      </c>
      <c r="G360" s="106"/>
      <c r="H360" s="106">
        <v>10041948.560000001</v>
      </c>
      <c r="I360" s="106">
        <v>695476.83</v>
      </c>
      <c r="J360" s="106">
        <v>8488756.5399999991</v>
      </c>
      <c r="K360" s="106">
        <v>8488756.5399999991</v>
      </c>
      <c r="L360" s="106"/>
      <c r="M360" s="106">
        <v>7852208.9400000004</v>
      </c>
      <c r="N360" s="106">
        <v>636547.6</v>
      </c>
    </row>
    <row r="361" spans="1:14" s="22" customFormat="1" ht="22.5">
      <c r="A361" s="107" t="s">
        <v>569</v>
      </c>
      <c r="B361" s="97">
        <v>200</v>
      </c>
      <c r="C361" s="109" t="s">
        <v>931</v>
      </c>
      <c r="D361" s="104" t="str">
        <f t="shared" si="5"/>
        <v>000 0700 0000000 000 310</v>
      </c>
      <c r="E361" s="105">
        <v>4880130.57</v>
      </c>
      <c r="F361" s="106">
        <v>4880130.57</v>
      </c>
      <c r="G361" s="106"/>
      <c r="H361" s="106">
        <v>4792242.5199999996</v>
      </c>
      <c r="I361" s="106">
        <v>87888.05</v>
      </c>
      <c r="J361" s="106">
        <v>4223943.08</v>
      </c>
      <c r="K361" s="106">
        <v>4223943.08</v>
      </c>
      <c r="L361" s="106"/>
      <c r="M361" s="106">
        <v>4149878.32</v>
      </c>
      <c r="N361" s="106">
        <v>74064.759999999995</v>
      </c>
    </row>
    <row r="362" spans="1:14" s="22" customFormat="1" ht="22.5">
      <c r="A362" s="107" t="s">
        <v>571</v>
      </c>
      <c r="B362" s="97">
        <v>200</v>
      </c>
      <c r="C362" s="109" t="s">
        <v>932</v>
      </c>
      <c r="D362" s="104" t="str">
        <f t="shared" si="5"/>
        <v>000 0700 0000000 000 340</v>
      </c>
      <c r="E362" s="105">
        <v>5857294.8200000003</v>
      </c>
      <c r="F362" s="106">
        <v>5857294.8200000003</v>
      </c>
      <c r="G362" s="106"/>
      <c r="H362" s="106">
        <v>5249706.04</v>
      </c>
      <c r="I362" s="106">
        <v>607588.78</v>
      </c>
      <c r="J362" s="106">
        <v>4264813.46</v>
      </c>
      <c r="K362" s="106">
        <v>4264813.46</v>
      </c>
      <c r="L362" s="106"/>
      <c r="M362" s="106">
        <v>3702330.62</v>
      </c>
      <c r="N362" s="106">
        <v>562482.84</v>
      </c>
    </row>
    <row r="363" spans="1:14" s="22" customFormat="1">
      <c r="A363" s="107" t="s">
        <v>933</v>
      </c>
      <c r="B363" s="97">
        <v>200</v>
      </c>
      <c r="C363" s="109" t="s">
        <v>934</v>
      </c>
      <c r="D363" s="104" t="str">
        <f t="shared" si="5"/>
        <v>000 0701 0000000 000 000</v>
      </c>
      <c r="E363" s="105">
        <v>450733081.94</v>
      </c>
      <c r="F363" s="106">
        <v>450733081.94</v>
      </c>
      <c r="G363" s="106"/>
      <c r="H363" s="106">
        <v>450733081.94</v>
      </c>
      <c r="I363" s="106"/>
      <c r="J363" s="106">
        <v>351461694.12</v>
      </c>
      <c r="K363" s="106">
        <v>351461694.12</v>
      </c>
      <c r="L363" s="106"/>
      <c r="M363" s="106">
        <v>351461694.12</v>
      </c>
      <c r="N363" s="106"/>
    </row>
    <row r="364" spans="1:14" s="22" customFormat="1">
      <c r="A364" s="107" t="s">
        <v>527</v>
      </c>
      <c r="B364" s="97">
        <v>200</v>
      </c>
      <c r="C364" s="109" t="s">
        <v>935</v>
      </c>
      <c r="D364" s="104" t="str">
        <f t="shared" si="5"/>
        <v>000 0701 0000000 000 200</v>
      </c>
      <c r="E364" s="105">
        <v>449183692.36000001</v>
      </c>
      <c r="F364" s="106">
        <v>449183692.36000001</v>
      </c>
      <c r="G364" s="106"/>
      <c r="H364" s="106">
        <v>449183692.36000001</v>
      </c>
      <c r="I364" s="106"/>
      <c r="J364" s="106">
        <v>350335318.11000001</v>
      </c>
      <c r="K364" s="106">
        <v>350335318.11000001</v>
      </c>
      <c r="L364" s="106"/>
      <c r="M364" s="106">
        <v>350335318.11000001</v>
      </c>
      <c r="N364" s="106"/>
    </row>
    <row r="365" spans="1:14" s="22" customFormat="1" ht="22.5">
      <c r="A365" s="107" t="s">
        <v>529</v>
      </c>
      <c r="B365" s="97">
        <v>200</v>
      </c>
      <c r="C365" s="109" t="s">
        <v>936</v>
      </c>
      <c r="D365" s="104" t="str">
        <f t="shared" si="5"/>
        <v>000 0701 0000000 000 210</v>
      </c>
      <c r="E365" s="105">
        <v>6043299</v>
      </c>
      <c r="F365" s="106">
        <v>6043299</v>
      </c>
      <c r="G365" s="106"/>
      <c r="H365" s="106">
        <v>6043299</v>
      </c>
      <c r="I365" s="106"/>
      <c r="J365" s="106">
        <v>4220111.4000000004</v>
      </c>
      <c r="K365" s="106">
        <v>4220111.4000000004</v>
      </c>
      <c r="L365" s="106"/>
      <c r="M365" s="106">
        <v>4220111.4000000004</v>
      </c>
      <c r="N365" s="106"/>
    </row>
    <row r="366" spans="1:14" s="22" customFormat="1">
      <c r="A366" s="107" t="s">
        <v>531</v>
      </c>
      <c r="B366" s="97">
        <v>200</v>
      </c>
      <c r="C366" s="109" t="s">
        <v>937</v>
      </c>
      <c r="D366" s="104" t="str">
        <f t="shared" si="5"/>
        <v>000 0701 0000000 000 211</v>
      </c>
      <c r="E366" s="105">
        <v>4117585.27</v>
      </c>
      <c r="F366" s="106">
        <v>4117585.27</v>
      </c>
      <c r="G366" s="106"/>
      <c r="H366" s="106">
        <v>4117585.27</v>
      </c>
      <c r="I366" s="106"/>
      <c r="J366" s="106">
        <v>3033068.25</v>
      </c>
      <c r="K366" s="106">
        <v>3033068.25</v>
      </c>
      <c r="L366" s="106"/>
      <c r="M366" s="106">
        <v>3033068.25</v>
      </c>
      <c r="N366" s="106"/>
    </row>
    <row r="367" spans="1:14" s="22" customFormat="1">
      <c r="A367" s="107" t="s">
        <v>533</v>
      </c>
      <c r="B367" s="97">
        <v>200</v>
      </c>
      <c r="C367" s="109" t="s">
        <v>938</v>
      </c>
      <c r="D367" s="104" t="str">
        <f t="shared" si="5"/>
        <v>000 0701 0000000 000 212</v>
      </c>
      <c r="E367" s="105">
        <v>694080</v>
      </c>
      <c r="F367" s="106">
        <v>694080</v>
      </c>
      <c r="G367" s="106"/>
      <c r="H367" s="106">
        <v>694080</v>
      </c>
      <c r="I367" s="106"/>
      <c r="J367" s="106">
        <v>289027.06</v>
      </c>
      <c r="K367" s="106">
        <v>289027.06</v>
      </c>
      <c r="L367" s="106"/>
      <c r="M367" s="106">
        <v>289027.06</v>
      </c>
      <c r="N367" s="106"/>
    </row>
    <row r="368" spans="1:14" s="22" customFormat="1">
      <c r="A368" s="107" t="s">
        <v>535</v>
      </c>
      <c r="B368" s="97">
        <v>200</v>
      </c>
      <c r="C368" s="109" t="s">
        <v>939</v>
      </c>
      <c r="D368" s="104" t="str">
        <f t="shared" si="5"/>
        <v>000 0701 0000000 000 213</v>
      </c>
      <c r="E368" s="105">
        <v>1231633.73</v>
      </c>
      <c r="F368" s="106">
        <v>1231633.73</v>
      </c>
      <c r="G368" s="106"/>
      <c r="H368" s="106">
        <v>1231633.73</v>
      </c>
      <c r="I368" s="106"/>
      <c r="J368" s="106">
        <v>898016.09</v>
      </c>
      <c r="K368" s="106">
        <v>898016.09</v>
      </c>
      <c r="L368" s="106"/>
      <c r="M368" s="106">
        <v>898016.09</v>
      </c>
      <c r="N368" s="106"/>
    </row>
    <row r="369" spans="1:14" s="22" customFormat="1">
      <c r="A369" s="107" t="s">
        <v>537</v>
      </c>
      <c r="B369" s="97">
        <v>200</v>
      </c>
      <c r="C369" s="109" t="s">
        <v>940</v>
      </c>
      <c r="D369" s="104" t="str">
        <f t="shared" si="5"/>
        <v>000 0701 0000000 000 220</v>
      </c>
      <c r="E369" s="105">
        <v>6055122.0099999998</v>
      </c>
      <c r="F369" s="106">
        <v>6055122.0099999998</v>
      </c>
      <c r="G369" s="106"/>
      <c r="H369" s="106">
        <v>6055122.0099999998</v>
      </c>
      <c r="I369" s="106"/>
      <c r="J369" s="106">
        <v>5748543.8099999996</v>
      </c>
      <c r="K369" s="106">
        <v>5748543.8099999996</v>
      </c>
      <c r="L369" s="106"/>
      <c r="M369" s="106">
        <v>5748543.8099999996</v>
      </c>
      <c r="N369" s="106"/>
    </row>
    <row r="370" spans="1:14" s="22" customFormat="1">
      <c r="A370" s="107" t="s">
        <v>539</v>
      </c>
      <c r="B370" s="97">
        <v>200</v>
      </c>
      <c r="C370" s="109" t="s">
        <v>941</v>
      </c>
      <c r="D370" s="104" t="str">
        <f t="shared" si="5"/>
        <v>000 0701 0000000 000 221</v>
      </c>
      <c r="E370" s="105">
        <v>19136.759999999998</v>
      </c>
      <c r="F370" s="106">
        <v>19136.759999999998</v>
      </c>
      <c r="G370" s="106"/>
      <c r="H370" s="106">
        <v>19136.759999999998</v>
      </c>
      <c r="I370" s="106"/>
      <c r="J370" s="106">
        <v>6427.94</v>
      </c>
      <c r="K370" s="106">
        <v>6427.94</v>
      </c>
      <c r="L370" s="106"/>
      <c r="M370" s="106">
        <v>6427.94</v>
      </c>
      <c r="N370" s="106"/>
    </row>
    <row r="371" spans="1:14" s="22" customFormat="1">
      <c r="A371" s="107" t="s">
        <v>543</v>
      </c>
      <c r="B371" s="97">
        <v>200</v>
      </c>
      <c r="C371" s="109" t="s">
        <v>942</v>
      </c>
      <c r="D371" s="104" t="str">
        <f t="shared" si="5"/>
        <v>000 0701 0000000 000 223</v>
      </c>
      <c r="E371" s="105">
        <v>617587.96</v>
      </c>
      <c r="F371" s="106">
        <v>617587.96</v>
      </c>
      <c r="G371" s="106"/>
      <c r="H371" s="106">
        <v>617587.96</v>
      </c>
      <c r="I371" s="106"/>
      <c r="J371" s="106">
        <v>369532.05</v>
      </c>
      <c r="K371" s="106">
        <v>369532.05</v>
      </c>
      <c r="L371" s="106"/>
      <c r="M371" s="106">
        <v>369532.05</v>
      </c>
      <c r="N371" s="106"/>
    </row>
    <row r="372" spans="1:14" s="22" customFormat="1" ht="22.5">
      <c r="A372" s="107" t="s">
        <v>547</v>
      </c>
      <c r="B372" s="97">
        <v>200</v>
      </c>
      <c r="C372" s="109" t="s">
        <v>943</v>
      </c>
      <c r="D372" s="104" t="str">
        <f t="shared" si="5"/>
        <v>000 0701 0000000 000 225</v>
      </c>
      <c r="E372" s="105">
        <v>179811.48</v>
      </c>
      <c r="F372" s="106">
        <v>179811.48</v>
      </c>
      <c r="G372" s="106"/>
      <c r="H372" s="106">
        <v>179811.48</v>
      </c>
      <c r="I372" s="106"/>
      <c r="J372" s="106">
        <v>140683.07</v>
      </c>
      <c r="K372" s="106">
        <v>140683.07</v>
      </c>
      <c r="L372" s="106"/>
      <c r="M372" s="106">
        <v>140683.07</v>
      </c>
      <c r="N372" s="106"/>
    </row>
    <row r="373" spans="1:14" s="22" customFormat="1">
      <c r="A373" s="107" t="s">
        <v>549</v>
      </c>
      <c r="B373" s="97">
        <v>200</v>
      </c>
      <c r="C373" s="109" t="s">
        <v>944</v>
      </c>
      <c r="D373" s="104" t="str">
        <f t="shared" si="5"/>
        <v>000 0701 0000000 000 226</v>
      </c>
      <c r="E373" s="105">
        <v>5238585.8099999996</v>
      </c>
      <c r="F373" s="106">
        <v>5238585.8099999996</v>
      </c>
      <c r="G373" s="106"/>
      <c r="H373" s="106">
        <v>5238585.8099999996</v>
      </c>
      <c r="I373" s="106"/>
      <c r="J373" s="106">
        <v>5231900.75</v>
      </c>
      <c r="K373" s="106">
        <v>5231900.75</v>
      </c>
      <c r="L373" s="106"/>
      <c r="M373" s="106">
        <v>5231900.75</v>
      </c>
      <c r="N373" s="106"/>
    </row>
    <row r="374" spans="1:14" s="22" customFormat="1" ht="22.5">
      <c r="A374" s="107" t="s">
        <v>551</v>
      </c>
      <c r="B374" s="97">
        <v>200</v>
      </c>
      <c r="C374" s="109" t="s">
        <v>945</v>
      </c>
      <c r="D374" s="104" t="str">
        <f t="shared" si="5"/>
        <v>000 0701 0000000 000 240</v>
      </c>
      <c r="E374" s="105">
        <v>436944471.35000002</v>
      </c>
      <c r="F374" s="106">
        <v>436944471.35000002</v>
      </c>
      <c r="G374" s="106"/>
      <c r="H374" s="106">
        <v>436944471.35000002</v>
      </c>
      <c r="I374" s="106"/>
      <c r="J374" s="106">
        <v>340225862.89999998</v>
      </c>
      <c r="K374" s="106">
        <v>340225862.89999998</v>
      </c>
      <c r="L374" s="106"/>
      <c r="M374" s="106">
        <v>340225862.89999998</v>
      </c>
      <c r="N374" s="106"/>
    </row>
    <row r="375" spans="1:14" s="22" customFormat="1" ht="33.75">
      <c r="A375" s="107" t="s">
        <v>553</v>
      </c>
      <c r="B375" s="97">
        <v>200</v>
      </c>
      <c r="C375" s="109" t="s">
        <v>946</v>
      </c>
      <c r="D375" s="104" t="str">
        <f t="shared" si="5"/>
        <v>000 0701 0000000 000 241</v>
      </c>
      <c r="E375" s="105">
        <v>436944471.35000002</v>
      </c>
      <c r="F375" s="106">
        <v>436944471.35000002</v>
      </c>
      <c r="G375" s="106"/>
      <c r="H375" s="106">
        <v>436944471.35000002</v>
      </c>
      <c r="I375" s="106"/>
      <c r="J375" s="106">
        <v>340225862.89999998</v>
      </c>
      <c r="K375" s="106">
        <v>340225862.89999998</v>
      </c>
      <c r="L375" s="106"/>
      <c r="M375" s="106">
        <v>340225862.89999998</v>
      </c>
      <c r="N375" s="106"/>
    </row>
    <row r="376" spans="1:14" s="22" customFormat="1">
      <c r="A376" s="107" t="s">
        <v>565</v>
      </c>
      <c r="B376" s="97">
        <v>200</v>
      </c>
      <c r="C376" s="109" t="s">
        <v>947</v>
      </c>
      <c r="D376" s="104" t="str">
        <f t="shared" si="5"/>
        <v>000 0701 0000000 000 290</v>
      </c>
      <c r="E376" s="105">
        <v>140800</v>
      </c>
      <c r="F376" s="106">
        <v>140800</v>
      </c>
      <c r="G376" s="106"/>
      <c r="H376" s="106">
        <v>140800</v>
      </c>
      <c r="I376" s="106"/>
      <c r="J376" s="106">
        <v>140800</v>
      </c>
      <c r="K376" s="106">
        <v>140800</v>
      </c>
      <c r="L376" s="106"/>
      <c r="M376" s="106">
        <v>140800</v>
      </c>
      <c r="N376" s="106"/>
    </row>
    <row r="377" spans="1:14" s="22" customFormat="1">
      <c r="A377" s="107" t="s">
        <v>567</v>
      </c>
      <c r="B377" s="97">
        <v>200</v>
      </c>
      <c r="C377" s="109" t="s">
        <v>948</v>
      </c>
      <c r="D377" s="104" t="str">
        <f t="shared" si="5"/>
        <v>000 0701 0000000 000 300</v>
      </c>
      <c r="E377" s="105">
        <v>1549389.58</v>
      </c>
      <c r="F377" s="106">
        <v>1549389.58</v>
      </c>
      <c r="G377" s="106"/>
      <c r="H377" s="106">
        <v>1549389.58</v>
      </c>
      <c r="I377" s="106"/>
      <c r="J377" s="106">
        <v>1126376.01</v>
      </c>
      <c r="K377" s="106">
        <v>1126376.01</v>
      </c>
      <c r="L377" s="106"/>
      <c r="M377" s="106">
        <v>1126376.01</v>
      </c>
      <c r="N377" s="106"/>
    </row>
    <row r="378" spans="1:14" s="22" customFormat="1" ht="22.5">
      <c r="A378" s="107" t="s">
        <v>569</v>
      </c>
      <c r="B378" s="97">
        <v>200</v>
      </c>
      <c r="C378" s="109" t="s">
        <v>949</v>
      </c>
      <c r="D378" s="104" t="str">
        <f t="shared" si="5"/>
        <v>000 0701 0000000 000 310</v>
      </c>
      <c r="E378" s="105">
        <v>5886.3</v>
      </c>
      <c r="F378" s="106">
        <v>5886.3</v>
      </c>
      <c r="G378" s="106"/>
      <c r="H378" s="106">
        <v>5886.3</v>
      </c>
      <c r="I378" s="106"/>
      <c r="J378" s="106"/>
      <c r="K378" s="106"/>
      <c r="L378" s="106"/>
      <c r="M378" s="106"/>
      <c r="N378" s="106"/>
    </row>
    <row r="379" spans="1:14" s="22" customFormat="1" ht="22.5">
      <c r="A379" s="107" t="s">
        <v>571</v>
      </c>
      <c r="B379" s="97">
        <v>200</v>
      </c>
      <c r="C379" s="109" t="s">
        <v>950</v>
      </c>
      <c r="D379" s="104" t="str">
        <f t="shared" si="5"/>
        <v>000 0701 0000000 000 340</v>
      </c>
      <c r="E379" s="105">
        <v>1543503.28</v>
      </c>
      <c r="F379" s="106">
        <v>1543503.28</v>
      </c>
      <c r="G379" s="106"/>
      <c r="H379" s="106">
        <v>1543503.28</v>
      </c>
      <c r="I379" s="106"/>
      <c r="J379" s="106">
        <v>1126376.01</v>
      </c>
      <c r="K379" s="106">
        <v>1126376.01</v>
      </c>
      <c r="L379" s="106"/>
      <c r="M379" s="106">
        <v>1126376.01</v>
      </c>
      <c r="N379" s="106"/>
    </row>
    <row r="380" spans="1:14" s="22" customFormat="1">
      <c r="A380" s="107" t="s">
        <v>951</v>
      </c>
      <c r="B380" s="97">
        <v>200</v>
      </c>
      <c r="C380" s="109" t="s">
        <v>952</v>
      </c>
      <c r="D380" s="104" t="str">
        <f t="shared" si="5"/>
        <v>000 0702 0000000 000 000</v>
      </c>
      <c r="E380" s="105">
        <v>768414324.46000004</v>
      </c>
      <c r="F380" s="106">
        <v>768414324.46000004</v>
      </c>
      <c r="G380" s="106"/>
      <c r="H380" s="106">
        <v>768414324.46000004</v>
      </c>
      <c r="I380" s="106"/>
      <c r="J380" s="106">
        <v>632289091.89999998</v>
      </c>
      <c r="K380" s="106">
        <v>632289091.89999998</v>
      </c>
      <c r="L380" s="106"/>
      <c r="M380" s="106">
        <v>632289091.89999998</v>
      </c>
      <c r="N380" s="106"/>
    </row>
    <row r="381" spans="1:14" s="22" customFormat="1">
      <c r="A381" s="107" t="s">
        <v>527</v>
      </c>
      <c r="B381" s="97">
        <v>200</v>
      </c>
      <c r="C381" s="109" t="s">
        <v>953</v>
      </c>
      <c r="D381" s="104" t="str">
        <f t="shared" si="5"/>
        <v>000 0702 0000000 000 200</v>
      </c>
      <c r="E381" s="105">
        <v>767428982.48000002</v>
      </c>
      <c r="F381" s="106">
        <v>767428982.48000002</v>
      </c>
      <c r="G381" s="106"/>
      <c r="H381" s="106">
        <v>767428982.48000002</v>
      </c>
      <c r="I381" s="106"/>
      <c r="J381" s="106">
        <v>631863899.84000003</v>
      </c>
      <c r="K381" s="106">
        <v>631863899.84000003</v>
      </c>
      <c r="L381" s="106"/>
      <c r="M381" s="106">
        <v>631863899.84000003</v>
      </c>
      <c r="N381" s="106"/>
    </row>
    <row r="382" spans="1:14" s="22" customFormat="1" ht="22.5">
      <c r="A382" s="107" t="s">
        <v>529</v>
      </c>
      <c r="B382" s="97">
        <v>200</v>
      </c>
      <c r="C382" s="109" t="s">
        <v>954</v>
      </c>
      <c r="D382" s="104" t="str">
        <f t="shared" si="5"/>
        <v>000 0702 0000000 000 210</v>
      </c>
      <c r="E382" s="105">
        <v>29059072.109999999</v>
      </c>
      <c r="F382" s="106">
        <v>29059072.109999999</v>
      </c>
      <c r="G382" s="106"/>
      <c r="H382" s="106">
        <v>29059072.109999999</v>
      </c>
      <c r="I382" s="106"/>
      <c r="J382" s="106">
        <v>19273448.690000001</v>
      </c>
      <c r="K382" s="106">
        <v>19273448.690000001</v>
      </c>
      <c r="L382" s="106"/>
      <c r="M382" s="106">
        <v>19273448.690000001</v>
      </c>
      <c r="N382" s="106"/>
    </row>
    <row r="383" spans="1:14" s="22" customFormat="1">
      <c r="A383" s="107" t="s">
        <v>531</v>
      </c>
      <c r="B383" s="97">
        <v>200</v>
      </c>
      <c r="C383" s="109" t="s">
        <v>955</v>
      </c>
      <c r="D383" s="104" t="str">
        <f t="shared" si="5"/>
        <v>000 0702 0000000 000 211</v>
      </c>
      <c r="E383" s="105">
        <v>21515029</v>
      </c>
      <c r="F383" s="106">
        <v>21515029</v>
      </c>
      <c r="G383" s="106"/>
      <c r="H383" s="106">
        <v>21515029</v>
      </c>
      <c r="I383" s="106"/>
      <c r="J383" s="106">
        <v>14493023.939999999</v>
      </c>
      <c r="K383" s="106">
        <v>14493023.939999999</v>
      </c>
      <c r="L383" s="106"/>
      <c r="M383" s="106">
        <v>14493023.939999999</v>
      </c>
      <c r="N383" s="106"/>
    </row>
    <row r="384" spans="1:14" s="22" customFormat="1">
      <c r="A384" s="107" t="s">
        <v>533</v>
      </c>
      <c r="B384" s="97">
        <v>200</v>
      </c>
      <c r="C384" s="109" t="s">
        <v>956</v>
      </c>
      <c r="D384" s="104" t="str">
        <f t="shared" si="5"/>
        <v>000 0702 0000000 000 212</v>
      </c>
      <c r="E384" s="105">
        <v>1014795</v>
      </c>
      <c r="F384" s="106">
        <v>1014795</v>
      </c>
      <c r="G384" s="106"/>
      <c r="H384" s="106">
        <v>1014795</v>
      </c>
      <c r="I384" s="106"/>
      <c r="J384" s="106">
        <v>367574.02</v>
      </c>
      <c r="K384" s="106">
        <v>367574.02</v>
      </c>
      <c r="L384" s="106"/>
      <c r="M384" s="106">
        <v>367574.02</v>
      </c>
      <c r="N384" s="106"/>
    </row>
    <row r="385" spans="1:14" s="22" customFormat="1">
      <c r="A385" s="107" t="s">
        <v>535</v>
      </c>
      <c r="B385" s="97">
        <v>200</v>
      </c>
      <c r="C385" s="109" t="s">
        <v>957</v>
      </c>
      <c r="D385" s="104" t="str">
        <f t="shared" si="5"/>
        <v>000 0702 0000000 000 213</v>
      </c>
      <c r="E385" s="105">
        <v>6529248.1100000003</v>
      </c>
      <c r="F385" s="106">
        <v>6529248.1100000003</v>
      </c>
      <c r="G385" s="106"/>
      <c r="H385" s="106">
        <v>6529248.1100000003</v>
      </c>
      <c r="I385" s="106"/>
      <c r="J385" s="106">
        <v>4412850.7300000004</v>
      </c>
      <c r="K385" s="106">
        <v>4412850.7300000004</v>
      </c>
      <c r="L385" s="106"/>
      <c r="M385" s="106">
        <v>4412850.7300000004</v>
      </c>
      <c r="N385" s="106"/>
    </row>
    <row r="386" spans="1:14" s="22" customFormat="1">
      <c r="A386" s="107" t="s">
        <v>537</v>
      </c>
      <c r="B386" s="97">
        <v>200</v>
      </c>
      <c r="C386" s="109" t="s">
        <v>958</v>
      </c>
      <c r="D386" s="104" t="str">
        <f t="shared" si="5"/>
        <v>000 0702 0000000 000 220</v>
      </c>
      <c r="E386" s="105">
        <v>9889621.8100000005</v>
      </c>
      <c r="F386" s="106">
        <v>9889621.8100000005</v>
      </c>
      <c r="G386" s="106"/>
      <c r="H386" s="106">
        <v>9889621.8100000005</v>
      </c>
      <c r="I386" s="106"/>
      <c r="J386" s="106">
        <v>7169279.1100000003</v>
      </c>
      <c r="K386" s="106">
        <v>7169279.1100000003</v>
      </c>
      <c r="L386" s="106"/>
      <c r="M386" s="106">
        <v>7169279.1100000003</v>
      </c>
      <c r="N386" s="106"/>
    </row>
    <row r="387" spans="1:14" s="22" customFormat="1">
      <c r="A387" s="107" t="s">
        <v>539</v>
      </c>
      <c r="B387" s="97">
        <v>200</v>
      </c>
      <c r="C387" s="109" t="s">
        <v>959</v>
      </c>
      <c r="D387" s="104" t="str">
        <f t="shared" si="5"/>
        <v>000 0702 0000000 000 221</v>
      </c>
      <c r="E387" s="105">
        <v>165119.35</v>
      </c>
      <c r="F387" s="106">
        <v>165119.35</v>
      </c>
      <c r="G387" s="106"/>
      <c r="H387" s="106">
        <v>165119.35</v>
      </c>
      <c r="I387" s="106"/>
      <c r="J387" s="106">
        <v>121942.77</v>
      </c>
      <c r="K387" s="106">
        <v>121942.77</v>
      </c>
      <c r="L387" s="106"/>
      <c r="M387" s="106">
        <v>121942.77</v>
      </c>
      <c r="N387" s="106"/>
    </row>
    <row r="388" spans="1:14" s="22" customFormat="1">
      <c r="A388" s="107" t="s">
        <v>541</v>
      </c>
      <c r="B388" s="97">
        <v>200</v>
      </c>
      <c r="C388" s="109" t="s">
        <v>960</v>
      </c>
      <c r="D388" s="104" t="str">
        <f t="shared" si="5"/>
        <v>000 0702 0000000 000 222</v>
      </c>
      <c r="E388" s="105">
        <v>1595.9</v>
      </c>
      <c r="F388" s="106">
        <v>1595.9</v>
      </c>
      <c r="G388" s="106"/>
      <c r="H388" s="106">
        <v>1595.9</v>
      </c>
      <c r="I388" s="106"/>
      <c r="J388" s="106"/>
      <c r="K388" s="106"/>
      <c r="L388" s="106"/>
      <c r="M388" s="106"/>
      <c r="N388" s="106"/>
    </row>
    <row r="389" spans="1:14" s="22" customFormat="1">
      <c r="A389" s="107" t="s">
        <v>543</v>
      </c>
      <c r="B389" s="97">
        <v>200</v>
      </c>
      <c r="C389" s="109" t="s">
        <v>961</v>
      </c>
      <c r="D389" s="104" t="str">
        <f t="shared" si="5"/>
        <v>000 0702 0000000 000 223</v>
      </c>
      <c r="E389" s="105">
        <v>1908015.73</v>
      </c>
      <c r="F389" s="106">
        <v>1908015.73</v>
      </c>
      <c r="G389" s="106"/>
      <c r="H389" s="106">
        <v>1908015.73</v>
      </c>
      <c r="I389" s="106"/>
      <c r="J389" s="106">
        <v>834132.41</v>
      </c>
      <c r="K389" s="106">
        <v>834132.41</v>
      </c>
      <c r="L389" s="106"/>
      <c r="M389" s="106">
        <v>834132.41</v>
      </c>
      <c r="N389" s="106"/>
    </row>
    <row r="390" spans="1:14" s="22" customFormat="1" ht="22.5">
      <c r="A390" s="107" t="s">
        <v>547</v>
      </c>
      <c r="B390" s="97">
        <v>200</v>
      </c>
      <c r="C390" s="109" t="s">
        <v>962</v>
      </c>
      <c r="D390" s="104" t="str">
        <f t="shared" si="5"/>
        <v>000 0702 0000000 000 225</v>
      </c>
      <c r="E390" s="105">
        <v>1078715.33</v>
      </c>
      <c r="F390" s="106">
        <v>1078715.33</v>
      </c>
      <c r="G390" s="106"/>
      <c r="H390" s="106">
        <v>1078715.33</v>
      </c>
      <c r="I390" s="106"/>
      <c r="J390" s="106">
        <v>794693.18</v>
      </c>
      <c r="K390" s="106">
        <v>794693.18</v>
      </c>
      <c r="L390" s="106"/>
      <c r="M390" s="106">
        <v>794693.18</v>
      </c>
      <c r="N390" s="106"/>
    </row>
    <row r="391" spans="1:14" s="22" customFormat="1">
      <c r="A391" s="107" t="s">
        <v>549</v>
      </c>
      <c r="B391" s="97">
        <v>200</v>
      </c>
      <c r="C391" s="109" t="s">
        <v>963</v>
      </c>
      <c r="D391" s="104" t="str">
        <f t="shared" ref="D391:D454" si="6">IF(OR(LEFT(C391,5)="000 9",LEFT(C391,5)="000 7"),"X",C391)</f>
        <v>000 0702 0000000 000 226</v>
      </c>
      <c r="E391" s="105">
        <v>6736175.5</v>
      </c>
      <c r="F391" s="106">
        <v>6736175.5</v>
      </c>
      <c r="G391" s="106"/>
      <c r="H391" s="106">
        <v>6736175.5</v>
      </c>
      <c r="I391" s="106"/>
      <c r="J391" s="106">
        <v>5418510.75</v>
      </c>
      <c r="K391" s="106">
        <v>5418510.75</v>
      </c>
      <c r="L391" s="106"/>
      <c r="M391" s="106">
        <v>5418510.75</v>
      </c>
      <c r="N391" s="106"/>
    </row>
    <row r="392" spans="1:14" s="22" customFormat="1" ht="22.5">
      <c r="A392" s="107" t="s">
        <v>551</v>
      </c>
      <c r="B392" s="97">
        <v>200</v>
      </c>
      <c r="C392" s="109" t="s">
        <v>964</v>
      </c>
      <c r="D392" s="104" t="str">
        <f t="shared" si="6"/>
        <v>000 0702 0000000 000 240</v>
      </c>
      <c r="E392" s="105">
        <v>728105213.55999994</v>
      </c>
      <c r="F392" s="106">
        <v>728105213.55999994</v>
      </c>
      <c r="G392" s="106"/>
      <c r="H392" s="106">
        <v>728105213.55999994</v>
      </c>
      <c r="I392" s="106"/>
      <c r="J392" s="106">
        <v>605158387.88999999</v>
      </c>
      <c r="K392" s="106">
        <v>605158387.88999999</v>
      </c>
      <c r="L392" s="106"/>
      <c r="M392" s="106">
        <v>605158387.88999999</v>
      </c>
      <c r="N392" s="106"/>
    </row>
    <row r="393" spans="1:14" s="22" customFormat="1" ht="33.75">
      <c r="A393" s="107" t="s">
        <v>553</v>
      </c>
      <c r="B393" s="97">
        <v>200</v>
      </c>
      <c r="C393" s="109" t="s">
        <v>965</v>
      </c>
      <c r="D393" s="104" t="str">
        <f t="shared" si="6"/>
        <v>000 0702 0000000 000 241</v>
      </c>
      <c r="E393" s="105">
        <v>728105213.55999994</v>
      </c>
      <c r="F393" s="106">
        <v>728105213.55999994</v>
      </c>
      <c r="G393" s="106"/>
      <c r="H393" s="106">
        <v>728105213.55999994</v>
      </c>
      <c r="I393" s="106"/>
      <c r="J393" s="106">
        <v>605158387.88999999</v>
      </c>
      <c r="K393" s="106">
        <v>605158387.88999999</v>
      </c>
      <c r="L393" s="106"/>
      <c r="M393" s="106">
        <v>605158387.88999999</v>
      </c>
      <c r="N393" s="106"/>
    </row>
    <row r="394" spans="1:14" s="22" customFormat="1">
      <c r="A394" s="107" t="s">
        <v>565</v>
      </c>
      <c r="B394" s="97">
        <v>200</v>
      </c>
      <c r="C394" s="109" t="s">
        <v>966</v>
      </c>
      <c r="D394" s="104" t="str">
        <f t="shared" si="6"/>
        <v>000 0702 0000000 000 290</v>
      </c>
      <c r="E394" s="105">
        <v>375075</v>
      </c>
      <c r="F394" s="106">
        <v>375075</v>
      </c>
      <c r="G394" s="106"/>
      <c r="H394" s="106">
        <v>375075</v>
      </c>
      <c r="I394" s="106"/>
      <c r="J394" s="106">
        <v>262784.15000000002</v>
      </c>
      <c r="K394" s="106">
        <v>262784.15000000002</v>
      </c>
      <c r="L394" s="106"/>
      <c r="M394" s="106">
        <v>262784.15000000002</v>
      </c>
      <c r="N394" s="106"/>
    </row>
    <row r="395" spans="1:14" s="22" customFormat="1">
      <c r="A395" s="107" t="s">
        <v>567</v>
      </c>
      <c r="B395" s="97">
        <v>200</v>
      </c>
      <c r="C395" s="109" t="s">
        <v>967</v>
      </c>
      <c r="D395" s="104" t="str">
        <f t="shared" si="6"/>
        <v>000 0702 0000000 000 300</v>
      </c>
      <c r="E395" s="105">
        <v>985341.98</v>
      </c>
      <c r="F395" s="106">
        <v>985341.98</v>
      </c>
      <c r="G395" s="106"/>
      <c r="H395" s="106">
        <v>985341.98</v>
      </c>
      <c r="I395" s="106"/>
      <c r="J395" s="106">
        <v>425192.06</v>
      </c>
      <c r="K395" s="106">
        <v>425192.06</v>
      </c>
      <c r="L395" s="106"/>
      <c r="M395" s="106">
        <v>425192.06</v>
      </c>
      <c r="N395" s="106"/>
    </row>
    <row r="396" spans="1:14" s="22" customFormat="1" ht="22.5">
      <c r="A396" s="107" t="s">
        <v>569</v>
      </c>
      <c r="B396" s="97">
        <v>200</v>
      </c>
      <c r="C396" s="109" t="s">
        <v>968</v>
      </c>
      <c r="D396" s="104" t="str">
        <f t="shared" si="6"/>
        <v>000 0702 0000000 000 310</v>
      </c>
      <c r="E396" s="105">
        <v>421097.95</v>
      </c>
      <c r="F396" s="106">
        <v>421097.95</v>
      </c>
      <c r="G396" s="106"/>
      <c r="H396" s="106">
        <v>421097.95</v>
      </c>
      <c r="I396" s="106"/>
      <c r="J396" s="106">
        <v>146864.54999999999</v>
      </c>
      <c r="K396" s="106">
        <v>146864.54999999999</v>
      </c>
      <c r="L396" s="106"/>
      <c r="M396" s="106">
        <v>146864.54999999999</v>
      </c>
      <c r="N396" s="106"/>
    </row>
    <row r="397" spans="1:14" s="22" customFormat="1" ht="22.5">
      <c r="A397" s="107" t="s">
        <v>571</v>
      </c>
      <c r="B397" s="97">
        <v>200</v>
      </c>
      <c r="C397" s="109" t="s">
        <v>969</v>
      </c>
      <c r="D397" s="104" t="str">
        <f t="shared" si="6"/>
        <v>000 0702 0000000 000 340</v>
      </c>
      <c r="E397" s="105">
        <v>564244.03</v>
      </c>
      <c r="F397" s="106">
        <v>564244.03</v>
      </c>
      <c r="G397" s="106"/>
      <c r="H397" s="106">
        <v>564244.03</v>
      </c>
      <c r="I397" s="106"/>
      <c r="J397" s="106">
        <v>278327.51</v>
      </c>
      <c r="K397" s="106">
        <v>278327.51</v>
      </c>
      <c r="L397" s="106"/>
      <c r="M397" s="106">
        <v>278327.51</v>
      </c>
      <c r="N397" s="106"/>
    </row>
    <row r="398" spans="1:14" s="22" customFormat="1" ht="33.75">
      <c r="A398" s="107" t="s">
        <v>970</v>
      </c>
      <c r="B398" s="97">
        <v>200</v>
      </c>
      <c r="C398" s="109" t="s">
        <v>971</v>
      </c>
      <c r="D398" s="104" t="str">
        <f t="shared" si="6"/>
        <v>000 0705 0000000 000 000</v>
      </c>
      <c r="E398" s="105">
        <v>1468680</v>
      </c>
      <c r="F398" s="106">
        <v>1468680</v>
      </c>
      <c r="G398" s="106"/>
      <c r="H398" s="106">
        <v>1468680</v>
      </c>
      <c r="I398" s="106"/>
      <c r="J398" s="106">
        <v>1280035.1000000001</v>
      </c>
      <c r="K398" s="106">
        <v>1280035.1000000001</v>
      </c>
      <c r="L398" s="106"/>
      <c r="M398" s="106">
        <v>1280035.1000000001</v>
      </c>
      <c r="N398" s="106"/>
    </row>
    <row r="399" spans="1:14" s="22" customFormat="1">
      <c r="A399" s="107" t="s">
        <v>527</v>
      </c>
      <c r="B399" s="97">
        <v>200</v>
      </c>
      <c r="C399" s="109" t="s">
        <v>972</v>
      </c>
      <c r="D399" s="104" t="str">
        <f t="shared" si="6"/>
        <v>000 0705 0000000 000 200</v>
      </c>
      <c r="E399" s="105">
        <v>1468680</v>
      </c>
      <c r="F399" s="106">
        <v>1468680</v>
      </c>
      <c r="G399" s="106"/>
      <c r="H399" s="106">
        <v>1468680</v>
      </c>
      <c r="I399" s="106"/>
      <c r="J399" s="106">
        <v>1280035.1000000001</v>
      </c>
      <c r="K399" s="106">
        <v>1280035.1000000001</v>
      </c>
      <c r="L399" s="106"/>
      <c r="M399" s="106">
        <v>1280035.1000000001</v>
      </c>
      <c r="N399" s="106"/>
    </row>
    <row r="400" spans="1:14" s="22" customFormat="1" ht="22.5">
      <c r="A400" s="107" t="s">
        <v>529</v>
      </c>
      <c r="B400" s="97">
        <v>200</v>
      </c>
      <c r="C400" s="109" t="s">
        <v>973</v>
      </c>
      <c r="D400" s="104" t="str">
        <f t="shared" si="6"/>
        <v>000 0705 0000000 000 210</v>
      </c>
      <c r="E400" s="105">
        <v>134400</v>
      </c>
      <c r="F400" s="106">
        <v>134400</v>
      </c>
      <c r="G400" s="106"/>
      <c r="H400" s="106">
        <v>134400</v>
      </c>
      <c r="I400" s="106"/>
      <c r="J400" s="106">
        <v>95000</v>
      </c>
      <c r="K400" s="106">
        <v>95000</v>
      </c>
      <c r="L400" s="106"/>
      <c r="M400" s="106">
        <v>95000</v>
      </c>
      <c r="N400" s="106"/>
    </row>
    <row r="401" spans="1:14" s="22" customFormat="1">
      <c r="A401" s="107" t="s">
        <v>533</v>
      </c>
      <c r="B401" s="97">
        <v>200</v>
      </c>
      <c r="C401" s="109" t="s">
        <v>974</v>
      </c>
      <c r="D401" s="104" t="str">
        <f t="shared" si="6"/>
        <v>000 0705 0000000 000 212</v>
      </c>
      <c r="E401" s="105">
        <v>134400</v>
      </c>
      <c r="F401" s="106">
        <v>134400</v>
      </c>
      <c r="G401" s="106"/>
      <c r="H401" s="106">
        <v>134400</v>
      </c>
      <c r="I401" s="106"/>
      <c r="J401" s="106">
        <v>95000</v>
      </c>
      <c r="K401" s="106">
        <v>95000</v>
      </c>
      <c r="L401" s="106"/>
      <c r="M401" s="106">
        <v>95000</v>
      </c>
      <c r="N401" s="106"/>
    </row>
    <row r="402" spans="1:14" s="22" customFormat="1">
      <c r="A402" s="107" t="s">
        <v>537</v>
      </c>
      <c r="B402" s="97">
        <v>200</v>
      </c>
      <c r="C402" s="109" t="s">
        <v>975</v>
      </c>
      <c r="D402" s="104" t="str">
        <f t="shared" si="6"/>
        <v>000 0705 0000000 000 220</v>
      </c>
      <c r="E402" s="105">
        <v>1334280</v>
      </c>
      <c r="F402" s="106">
        <v>1334280</v>
      </c>
      <c r="G402" s="106"/>
      <c r="H402" s="106">
        <v>1334280</v>
      </c>
      <c r="I402" s="106"/>
      <c r="J402" s="106">
        <v>1185035.1000000001</v>
      </c>
      <c r="K402" s="106">
        <v>1185035.1000000001</v>
      </c>
      <c r="L402" s="106"/>
      <c r="M402" s="106">
        <v>1185035.1000000001</v>
      </c>
      <c r="N402" s="106"/>
    </row>
    <row r="403" spans="1:14" s="22" customFormat="1">
      <c r="A403" s="107" t="s">
        <v>541</v>
      </c>
      <c r="B403" s="97">
        <v>200</v>
      </c>
      <c r="C403" s="109" t="s">
        <v>976</v>
      </c>
      <c r="D403" s="104" t="str">
        <f t="shared" si="6"/>
        <v>000 0705 0000000 000 222</v>
      </c>
      <c r="E403" s="105">
        <v>51900</v>
      </c>
      <c r="F403" s="106">
        <v>51900</v>
      </c>
      <c r="G403" s="106"/>
      <c r="H403" s="106">
        <v>51900</v>
      </c>
      <c r="I403" s="106"/>
      <c r="J403" s="106">
        <v>49767.6</v>
      </c>
      <c r="K403" s="106">
        <v>49767.6</v>
      </c>
      <c r="L403" s="106"/>
      <c r="M403" s="106">
        <v>49767.6</v>
      </c>
      <c r="N403" s="106"/>
    </row>
    <row r="404" spans="1:14" s="22" customFormat="1">
      <c r="A404" s="107" t="s">
        <v>549</v>
      </c>
      <c r="B404" s="97">
        <v>200</v>
      </c>
      <c r="C404" s="109" t="s">
        <v>977</v>
      </c>
      <c r="D404" s="104" t="str">
        <f t="shared" si="6"/>
        <v>000 0705 0000000 000 226</v>
      </c>
      <c r="E404" s="105">
        <v>1282380</v>
      </c>
      <c r="F404" s="106">
        <v>1282380</v>
      </c>
      <c r="G404" s="106"/>
      <c r="H404" s="106">
        <v>1282380</v>
      </c>
      <c r="I404" s="106"/>
      <c r="J404" s="106">
        <v>1135267.5</v>
      </c>
      <c r="K404" s="106">
        <v>1135267.5</v>
      </c>
      <c r="L404" s="106"/>
      <c r="M404" s="106">
        <v>1135267.5</v>
      </c>
      <c r="N404" s="106"/>
    </row>
    <row r="405" spans="1:14" s="22" customFormat="1" ht="22.5">
      <c r="A405" s="107" t="s">
        <v>978</v>
      </c>
      <c r="B405" s="97">
        <v>200</v>
      </c>
      <c r="C405" s="109" t="s">
        <v>979</v>
      </c>
      <c r="D405" s="104" t="str">
        <f t="shared" si="6"/>
        <v>000 0707 0000000 000 000</v>
      </c>
      <c r="E405" s="105">
        <v>22880640.68</v>
      </c>
      <c r="F405" s="106">
        <v>22880640.68</v>
      </c>
      <c r="G405" s="106"/>
      <c r="H405" s="106">
        <v>16748600</v>
      </c>
      <c r="I405" s="106">
        <v>6132040.6799999997</v>
      </c>
      <c r="J405" s="106">
        <v>17202007.609999999</v>
      </c>
      <c r="K405" s="106">
        <v>17202007.609999999</v>
      </c>
      <c r="L405" s="106"/>
      <c r="M405" s="106">
        <v>12311250.890000001</v>
      </c>
      <c r="N405" s="106">
        <v>4890756.72</v>
      </c>
    </row>
    <row r="406" spans="1:14" s="22" customFormat="1">
      <c r="A406" s="107" t="s">
        <v>527</v>
      </c>
      <c r="B406" s="97">
        <v>200</v>
      </c>
      <c r="C406" s="109" t="s">
        <v>980</v>
      </c>
      <c r="D406" s="104" t="str">
        <f t="shared" si="6"/>
        <v>000 0707 0000000 000 200</v>
      </c>
      <c r="E406" s="105">
        <v>21832891.350000001</v>
      </c>
      <c r="F406" s="106">
        <v>21832891.350000001</v>
      </c>
      <c r="G406" s="106"/>
      <c r="H406" s="106">
        <v>16396327.5</v>
      </c>
      <c r="I406" s="106">
        <v>5436563.8499999996</v>
      </c>
      <c r="J406" s="106">
        <v>16433438.710000001</v>
      </c>
      <c r="K406" s="106">
        <v>16433438.710000001</v>
      </c>
      <c r="L406" s="106"/>
      <c r="M406" s="106">
        <v>12179229.59</v>
      </c>
      <c r="N406" s="106">
        <v>4254209.12</v>
      </c>
    </row>
    <row r="407" spans="1:14" s="22" customFormat="1" ht="22.5">
      <c r="A407" s="107" t="s">
        <v>529</v>
      </c>
      <c r="B407" s="97">
        <v>200</v>
      </c>
      <c r="C407" s="109" t="s">
        <v>981</v>
      </c>
      <c r="D407" s="104" t="str">
        <f t="shared" si="6"/>
        <v>000 0707 0000000 000 210</v>
      </c>
      <c r="E407" s="105">
        <v>6978110.1600000001</v>
      </c>
      <c r="F407" s="106">
        <v>6978110.1600000001</v>
      </c>
      <c r="G407" s="106"/>
      <c r="H407" s="106">
        <v>6978110.1600000001</v>
      </c>
      <c r="I407" s="106"/>
      <c r="J407" s="106">
        <v>4535453.0599999996</v>
      </c>
      <c r="K407" s="106">
        <v>4535453.0599999996</v>
      </c>
      <c r="L407" s="106"/>
      <c r="M407" s="106">
        <v>4535453.0599999996</v>
      </c>
      <c r="N407" s="106"/>
    </row>
    <row r="408" spans="1:14" s="22" customFormat="1">
      <c r="A408" s="107" t="s">
        <v>531</v>
      </c>
      <c r="B408" s="97">
        <v>200</v>
      </c>
      <c r="C408" s="109" t="s">
        <v>982</v>
      </c>
      <c r="D408" s="104" t="str">
        <f t="shared" si="6"/>
        <v>000 0707 0000000 000 211</v>
      </c>
      <c r="E408" s="105">
        <v>5342949.4400000004</v>
      </c>
      <c r="F408" s="106">
        <v>5342949.4400000004</v>
      </c>
      <c r="G408" s="106"/>
      <c r="H408" s="106">
        <v>5342949.4400000004</v>
      </c>
      <c r="I408" s="106"/>
      <c r="J408" s="106">
        <v>3503985.79</v>
      </c>
      <c r="K408" s="106">
        <v>3503985.79</v>
      </c>
      <c r="L408" s="106"/>
      <c r="M408" s="106">
        <v>3503985.79</v>
      </c>
      <c r="N408" s="106"/>
    </row>
    <row r="409" spans="1:14" s="22" customFormat="1">
      <c r="A409" s="107" t="s">
        <v>533</v>
      </c>
      <c r="B409" s="97">
        <v>200</v>
      </c>
      <c r="C409" s="109" t="s">
        <v>983</v>
      </c>
      <c r="D409" s="104" t="str">
        <f t="shared" si="6"/>
        <v>000 0707 0000000 000 212</v>
      </c>
      <c r="E409" s="105">
        <v>21590</v>
      </c>
      <c r="F409" s="106">
        <v>21590</v>
      </c>
      <c r="G409" s="106"/>
      <c r="H409" s="106">
        <v>21590</v>
      </c>
      <c r="I409" s="106"/>
      <c r="J409" s="106"/>
      <c r="K409" s="106"/>
      <c r="L409" s="106"/>
      <c r="M409" s="106"/>
      <c r="N409" s="106"/>
    </row>
    <row r="410" spans="1:14" s="22" customFormat="1">
      <c r="A410" s="107" t="s">
        <v>535</v>
      </c>
      <c r="B410" s="97">
        <v>200</v>
      </c>
      <c r="C410" s="109" t="s">
        <v>984</v>
      </c>
      <c r="D410" s="104" t="str">
        <f t="shared" si="6"/>
        <v>000 0707 0000000 000 213</v>
      </c>
      <c r="E410" s="105">
        <v>1613570.72</v>
      </c>
      <c r="F410" s="106">
        <v>1613570.72</v>
      </c>
      <c r="G410" s="106"/>
      <c r="H410" s="106">
        <v>1613570.72</v>
      </c>
      <c r="I410" s="106"/>
      <c r="J410" s="106">
        <v>1031467.27</v>
      </c>
      <c r="K410" s="106">
        <v>1031467.27</v>
      </c>
      <c r="L410" s="106"/>
      <c r="M410" s="106">
        <v>1031467.27</v>
      </c>
      <c r="N410" s="106"/>
    </row>
    <row r="411" spans="1:14" s="22" customFormat="1">
      <c r="A411" s="107" t="s">
        <v>537</v>
      </c>
      <c r="B411" s="97">
        <v>200</v>
      </c>
      <c r="C411" s="109" t="s">
        <v>985</v>
      </c>
      <c r="D411" s="104" t="str">
        <f t="shared" si="6"/>
        <v>000 0707 0000000 000 220</v>
      </c>
      <c r="E411" s="105">
        <v>3478332.51</v>
      </c>
      <c r="F411" s="106">
        <v>3478332.51</v>
      </c>
      <c r="G411" s="106"/>
      <c r="H411" s="106">
        <v>2746989.8</v>
      </c>
      <c r="I411" s="106">
        <v>731342.71</v>
      </c>
      <c r="J411" s="106">
        <v>2014470.19</v>
      </c>
      <c r="K411" s="106">
        <v>2014470.19</v>
      </c>
      <c r="L411" s="106"/>
      <c r="M411" s="106">
        <v>1629465.14</v>
      </c>
      <c r="N411" s="106">
        <v>385005.05</v>
      </c>
    </row>
    <row r="412" spans="1:14" s="22" customFormat="1">
      <c r="A412" s="107" t="s">
        <v>539</v>
      </c>
      <c r="B412" s="97">
        <v>200</v>
      </c>
      <c r="C412" s="109" t="s">
        <v>986</v>
      </c>
      <c r="D412" s="104" t="str">
        <f t="shared" si="6"/>
        <v>000 0707 0000000 000 221</v>
      </c>
      <c r="E412" s="105">
        <v>53696.68</v>
      </c>
      <c r="F412" s="106">
        <v>53696.68</v>
      </c>
      <c r="G412" s="106"/>
      <c r="H412" s="106">
        <v>53696.68</v>
      </c>
      <c r="I412" s="106"/>
      <c r="J412" s="106">
        <v>28264.86</v>
      </c>
      <c r="K412" s="106">
        <v>28264.86</v>
      </c>
      <c r="L412" s="106"/>
      <c r="M412" s="106">
        <v>28264.86</v>
      </c>
      <c r="N412" s="106"/>
    </row>
    <row r="413" spans="1:14" s="22" customFormat="1">
      <c r="A413" s="107" t="s">
        <v>541</v>
      </c>
      <c r="B413" s="97">
        <v>200</v>
      </c>
      <c r="C413" s="109" t="s">
        <v>987</v>
      </c>
      <c r="D413" s="104" t="str">
        <f t="shared" si="6"/>
        <v>000 0707 0000000 000 222</v>
      </c>
      <c r="E413" s="105">
        <v>865111.48</v>
      </c>
      <c r="F413" s="106">
        <v>865111.48</v>
      </c>
      <c r="G413" s="106"/>
      <c r="H413" s="106">
        <v>738111.48</v>
      </c>
      <c r="I413" s="106">
        <v>127000</v>
      </c>
      <c r="J413" s="106">
        <v>726900</v>
      </c>
      <c r="K413" s="106">
        <v>726900</v>
      </c>
      <c r="L413" s="106"/>
      <c r="M413" s="106">
        <v>655400</v>
      </c>
      <c r="N413" s="106">
        <v>71500</v>
      </c>
    </row>
    <row r="414" spans="1:14" s="22" customFormat="1">
      <c r="A414" s="107" t="s">
        <v>543</v>
      </c>
      <c r="B414" s="97">
        <v>200</v>
      </c>
      <c r="C414" s="109" t="s">
        <v>988</v>
      </c>
      <c r="D414" s="104" t="str">
        <f t="shared" si="6"/>
        <v>000 0707 0000000 000 223</v>
      </c>
      <c r="E414" s="105">
        <v>124984.13</v>
      </c>
      <c r="F414" s="106">
        <v>124984.13</v>
      </c>
      <c r="G414" s="106"/>
      <c r="H414" s="106">
        <v>124984.13</v>
      </c>
      <c r="I414" s="106"/>
      <c r="J414" s="106">
        <v>29733.98</v>
      </c>
      <c r="K414" s="106">
        <v>29733.98</v>
      </c>
      <c r="L414" s="106"/>
      <c r="M414" s="106">
        <v>29733.98</v>
      </c>
      <c r="N414" s="106"/>
    </row>
    <row r="415" spans="1:14" s="22" customFormat="1" ht="22.5">
      <c r="A415" s="107" t="s">
        <v>545</v>
      </c>
      <c r="B415" s="97">
        <v>200</v>
      </c>
      <c r="C415" s="109" t="s">
        <v>989</v>
      </c>
      <c r="D415" s="104" t="str">
        <f t="shared" si="6"/>
        <v>000 0707 0000000 000 224</v>
      </c>
      <c r="E415" s="105">
        <v>106000</v>
      </c>
      <c r="F415" s="106">
        <v>106000</v>
      </c>
      <c r="G415" s="106"/>
      <c r="H415" s="106">
        <v>56000</v>
      </c>
      <c r="I415" s="106">
        <v>50000</v>
      </c>
      <c r="J415" s="106">
        <v>50000</v>
      </c>
      <c r="K415" s="106">
        <v>50000</v>
      </c>
      <c r="L415" s="106"/>
      <c r="M415" s="106"/>
      <c r="N415" s="106">
        <v>50000</v>
      </c>
    </row>
    <row r="416" spans="1:14" s="22" customFormat="1" ht="22.5">
      <c r="A416" s="107" t="s">
        <v>547</v>
      </c>
      <c r="B416" s="97">
        <v>200</v>
      </c>
      <c r="C416" s="109" t="s">
        <v>990</v>
      </c>
      <c r="D416" s="104" t="str">
        <f t="shared" si="6"/>
        <v>000 0707 0000000 000 225</v>
      </c>
      <c r="E416" s="105">
        <v>310918.65000000002</v>
      </c>
      <c r="F416" s="106">
        <v>310918.65000000002</v>
      </c>
      <c r="G416" s="106"/>
      <c r="H416" s="106">
        <v>153311.65</v>
      </c>
      <c r="I416" s="106">
        <v>157607</v>
      </c>
      <c r="J416" s="106">
        <v>166125.09</v>
      </c>
      <c r="K416" s="106">
        <v>166125.09</v>
      </c>
      <c r="L416" s="106"/>
      <c r="M416" s="106">
        <v>23518.89</v>
      </c>
      <c r="N416" s="106">
        <v>142606.20000000001</v>
      </c>
    </row>
    <row r="417" spans="1:14" s="22" customFormat="1">
      <c r="A417" s="107" t="s">
        <v>549</v>
      </c>
      <c r="B417" s="97">
        <v>200</v>
      </c>
      <c r="C417" s="109" t="s">
        <v>991</v>
      </c>
      <c r="D417" s="104" t="str">
        <f t="shared" si="6"/>
        <v>000 0707 0000000 000 226</v>
      </c>
      <c r="E417" s="105">
        <v>2017621.57</v>
      </c>
      <c r="F417" s="106">
        <v>2017621.57</v>
      </c>
      <c r="G417" s="106"/>
      <c r="H417" s="106">
        <v>1620885.86</v>
      </c>
      <c r="I417" s="106">
        <v>396735.71</v>
      </c>
      <c r="J417" s="106">
        <v>1013446.26</v>
      </c>
      <c r="K417" s="106">
        <v>1013446.26</v>
      </c>
      <c r="L417" s="106"/>
      <c r="M417" s="106">
        <v>892547.41</v>
      </c>
      <c r="N417" s="106">
        <v>120898.85</v>
      </c>
    </row>
    <row r="418" spans="1:14" s="22" customFormat="1" ht="22.5">
      <c r="A418" s="107" t="s">
        <v>551</v>
      </c>
      <c r="B418" s="97">
        <v>200</v>
      </c>
      <c r="C418" s="109" t="s">
        <v>992</v>
      </c>
      <c r="D418" s="104" t="str">
        <f t="shared" si="6"/>
        <v>000 0707 0000000 000 240</v>
      </c>
      <c r="E418" s="105">
        <v>9535678.3200000003</v>
      </c>
      <c r="F418" s="106">
        <v>9535678.3200000003</v>
      </c>
      <c r="G418" s="106"/>
      <c r="H418" s="106">
        <v>5906878.3200000003</v>
      </c>
      <c r="I418" s="106">
        <v>3628800</v>
      </c>
      <c r="J418" s="106">
        <v>8469581.1400000006</v>
      </c>
      <c r="K418" s="106">
        <v>8469581.1400000006</v>
      </c>
      <c r="L418" s="106"/>
      <c r="M418" s="106">
        <v>5411681.1399999997</v>
      </c>
      <c r="N418" s="106">
        <v>3057900</v>
      </c>
    </row>
    <row r="419" spans="1:14" s="22" customFormat="1" ht="33.75">
      <c r="A419" s="107" t="s">
        <v>553</v>
      </c>
      <c r="B419" s="97">
        <v>200</v>
      </c>
      <c r="C419" s="109" t="s">
        <v>993</v>
      </c>
      <c r="D419" s="104" t="str">
        <f t="shared" si="6"/>
        <v>000 0707 0000000 000 241</v>
      </c>
      <c r="E419" s="105">
        <v>8221074.2699999996</v>
      </c>
      <c r="F419" s="106">
        <v>8221074.2699999996</v>
      </c>
      <c r="G419" s="106"/>
      <c r="H419" s="106">
        <v>4592274.2699999996</v>
      </c>
      <c r="I419" s="106">
        <v>3628800</v>
      </c>
      <c r="J419" s="106">
        <v>7172096.6100000003</v>
      </c>
      <c r="K419" s="106">
        <v>7172096.6100000003</v>
      </c>
      <c r="L419" s="106"/>
      <c r="M419" s="106">
        <v>4114196.61</v>
      </c>
      <c r="N419" s="106">
        <v>3057900</v>
      </c>
    </row>
    <row r="420" spans="1:14" s="22" customFormat="1" ht="45">
      <c r="A420" s="107" t="s">
        <v>555</v>
      </c>
      <c r="B420" s="97">
        <v>200</v>
      </c>
      <c r="C420" s="109" t="s">
        <v>994</v>
      </c>
      <c r="D420" s="104" t="str">
        <f t="shared" si="6"/>
        <v>000 0707 0000000 000 242</v>
      </c>
      <c r="E420" s="105">
        <v>1314604.05</v>
      </c>
      <c r="F420" s="106">
        <v>1314604.05</v>
      </c>
      <c r="G420" s="106"/>
      <c r="H420" s="106">
        <v>1314604.05</v>
      </c>
      <c r="I420" s="106"/>
      <c r="J420" s="106">
        <v>1297484.53</v>
      </c>
      <c r="K420" s="106">
        <v>1297484.53</v>
      </c>
      <c r="L420" s="106"/>
      <c r="M420" s="106">
        <v>1297484.53</v>
      </c>
      <c r="N420" s="106"/>
    </row>
    <row r="421" spans="1:14" s="22" customFormat="1">
      <c r="A421" s="107" t="s">
        <v>565</v>
      </c>
      <c r="B421" s="97">
        <v>200</v>
      </c>
      <c r="C421" s="109" t="s">
        <v>995</v>
      </c>
      <c r="D421" s="104" t="str">
        <f t="shared" si="6"/>
        <v>000 0707 0000000 000 290</v>
      </c>
      <c r="E421" s="105">
        <v>1840770.36</v>
      </c>
      <c r="F421" s="106">
        <v>1840770.36</v>
      </c>
      <c r="G421" s="106"/>
      <c r="H421" s="106">
        <v>764349.22</v>
      </c>
      <c r="I421" s="106">
        <v>1076421.1399999999</v>
      </c>
      <c r="J421" s="106">
        <v>1413934.32</v>
      </c>
      <c r="K421" s="106">
        <v>1413934.32</v>
      </c>
      <c r="L421" s="106"/>
      <c r="M421" s="106">
        <v>602630.25</v>
      </c>
      <c r="N421" s="106">
        <v>811304.07</v>
      </c>
    </row>
    <row r="422" spans="1:14" s="22" customFormat="1">
      <c r="A422" s="107" t="s">
        <v>567</v>
      </c>
      <c r="B422" s="97">
        <v>200</v>
      </c>
      <c r="C422" s="109" t="s">
        <v>996</v>
      </c>
      <c r="D422" s="104" t="str">
        <f t="shared" si="6"/>
        <v>000 0707 0000000 000 300</v>
      </c>
      <c r="E422" s="105">
        <v>1047749.33</v>
      </c>
      <c r="F422" s="106">
        <v>1047749.33</v>
      </c>
      <c r="G422" s="106"/>
      <c r="H422" s="106">
        <v>352272.5</v>
      </c>
      <c r="I422" s="106">
        <v>695476.83</v>
      </c>
      <c r="J422" s="106">
        <v>768568.9</v>
      </c>
      <c r="K422" s="106">
        <v>768568.9</v>
      </c>
      <c r="L422" s="106"/>
      <c r="M422" s="106">
        <v>132021.29999999999</v>
      </c>
      <c r="N422" s="106">
        <v>636547.6</v>
      </c>
    </row>
    <row r="423" spans="1:14" s="22" customFormat="1" ht="22.5">
      <c r="A423" s="107" t="s">
        <v>569</v>
      </c>
      <c r="B423" s="97">
        <v>200</v>
      </c>
      <c r="C423" s="109" t="s">
        <v>997</v>
      </c>
      <c r="D423" s="104" t="str">
        <f t="shared" si="6"/>
        <v>000 0707 0000000 000 310</v>
      </c>
      <c r="E423" s="105">
        <v>147888.04999999999</v>
      </c>
      <c r="F423" s="106">
        <v>147888.04999999999</v>
      </c>
      <c r="G423" s="106"/>
      <c r="H423" s="106">
        <v>60000</v>
      </c>
      <c r="I423" s="106">
        <v>87888.05</v>
      </c>
      <c r="J423" s="106">
        <v>103404.76</v>
      </c>
      <c r="K423" s="106">
        <v>103404.76</v>
      </c>
      <c r="L423" s="106"/>
      <c r="M423" s="106">
        <v>29340</v>
      </c>
      <c r="N423" s="106">
        <v>74064.759999999995</v>
      </c>
    </row>
    <row r="424" spans="1:14" s="22" customFormat="1" ht="22.5">
      <c r="A424" s="107" t="s">
        <v>571</v>
      </c>
      <c r="B424" s="97">
        <v>200</v>
      </c>
      <c r="C424" s="109" t="s">
        <v>998</v>
      </c>
      <c r="D424" s="104" t="str">
        <f t="shared" si="6"/>
        <v>000 0707 0000000 000 340</v>
      </c>
      <c r="E424" s="105">
        <v>899861.28</v>
      </c>
      <c r="F424" s="106">
        <v>899861.28</v>
      </c>
      <c r="G424" s="106"/>
      <c r="H424" s="106">
        <v>292272.5</v>
      </c>
      <c r="I424" s="106">
        <v>607588.78</v>
      </c>
      <c r="J424" s="106">
        <v>665164.14</v>
      </c>
      <c r="K424" s="106">
        <v>665164.14</v>
      </c>
      <c r="L424" s="106"/>
      <c r="M424" s="106">
        <v>102681.3</v>
      </c>
      <c r="N424" s="106">
        <v>562482.84</v>
      </c>
    </row>
    <row r="425" spans="1:14" s="22" customFormat="1">
      <c r="A425" s="107" t="s">
        <v>999</v>
      </c>
      <c r="B425" s="97">
        <v>200</v>
      </c>
      <c r="C425" s="109" t="s">
        <v>1000</v>
      </c>
      <c r="D425" s="104" t="str">
        <f t="shared" si="6"/>
        <v>000 0709 0000000 000 000</v>
      </c>
      <c r="E425" s="105">
        <v>227294549.21000001</v>
      </c>
      <c r="F425" s="106">
        <v>227294549.21000001</v>
      </c>
      <c r="G425" s="106"/>
      <c r="H425" s="106">
        <v>227294549.21000001</v>
      </c>
      <c r="I425" s="106"/>
      <c r="J425" s="106">
        <v>181342123.16</v>
      </c>
      <c r="K425" s="106">
        <v>181342123.16</v>
      </c>
      <c r="L425" s="106"/>
      <c r="M425" s="106">
        <v>181342123.16</v>
      </c>
      <c r="N425" s="106"/>
    </row>
    <row r="426" spans="1:14" s="22" customFormat="1">
      <c r="A426" s="107" t="s">
        <v>527</v>
      </c>
      <c r="B426" s="97">
        <v>200</v>
      </c>
      <c r="C426" s="109" t="s">
        <v>1001</v>
      </c>
      <c r="D426" s="104" t="str">
        <f t="shared" si="6"/>
        <v>000 0709 0000000 000 200</v>
      </c>
      <c r="E426" s="105">
        <v>220139604.71000001</v>
      </c>
      <c r="F426" s="106">
        <v>220139604.71000001</v>
      </c>
      <c r="G426" s="106"/>
      <c r="H426" s="106">
        <v>220139604.71000001</v>
      </c>
      <c r="I426" s="106"/>
      <c r="J426" s="106">
        <v>175173503.59</v>
      </c>
      <c r="K426" s="106">
        <v>175173503.59</v>
      </c>
      <c r="L426" s="106"/>
      <c r="M426" s="106">
        <v>175173503.59</v>
      </c>
      <c r="N426" s="106"/>
    </row>
    <row r="427" spans="1:14" s="22" customFormat="1" ht="22.5">
      <c r="A427" s="107" t="s">
        <v>529</v>
      </c>
      <c r="B427" s="97">
        <v>200</v>
      </c>
      <c r="C427" s="109" t="s">
        <v>1002</v>
      </c>
      <c r="D427" s="104" t="str">
        <f t="shared" si="6"/>
        <v>000 0709 0000000 000 210</v>
      </c>
      <c r="E427" s="105">
        <v>52037757.170000002</v>
      </c>
      <c r="F427" s="106">
        <v>52037757.170000002</v>
      </c>
      <c r="G427" s="106"/>
      <c r="H427" s="106">
        <v>52037757.170000002</v>
      </c>
      <c r="I427" s="106"/>
      <c r="J427" s="106">
        <v>38094242.140000001</v>
      </c>
      <c r="K427" s="106">
        <v>38094242.140000001</v>
      </c>
      <c r="L427" s="106"/>
      <c r="M427" s="106">
        <v>38094242.140000001</v>
      </c>
      <c r="N427" s="106"/>
    </row>
    <row r="428" spans="1:14" s="22" customFormat="1">
      <c r="A428" s="107" t="s">
        <v>531</v>
      </c>
      <c r="B428" s="97">
        <v>200</v>
      </c>
      <c r="C428" s="109" t="s">
        <v>1003</v>
      </c>
      <c r="D428" s="104" t="str">
        <f t="shared" si="6"/>
        <v>000 0709 0000000 000 211</v>
      </c>
      <c r="E428" s="105">
        <v>39900572.899999999</v>
      </c>
      <c r="F428" s="106">
        <v>39900572.899999999</v>
      </c>
      <c r="G428" s="106"/>
      <c r="H428" s="106">
        <v>39900572.899999999</v>
      </c>
      <c r="I428" s="106"/>
      <c r="J428" s="106">
        <v>29483295.43</v>
      </c>
      <c r="K428" s="106">
        <v>29483295.43</v>
      </c>
      <c r="L428" s="106"/>
      <c r="M428" s="106">
        <v>29483295.43</v>
      </c>
      <c r="N428" s="106"/>
    </row>
    <row r="429" spans="1:14" s="22" customFormat="1">
      <c r="A429" s="107" t="s">
        <v>533</v>
      </c>
      <c r="B429" s="97">
        <v>200</v>
      </c>
      <c r="C429" s="109" t="s">
        <v>1004</v>
      </c>
      <c r="D429" s="104" t="str">
        <f t="shared" si="6"/>
        <v>000 0709 0000000 000 212</v>
      </c>
      <c r="E429" s="105">
        <v>67709.39</v>
      </c>
      <c r="F429" s="106">
        <v>67709.39</v>
      </c>
      <c r="G429" s="106"/>
      <c r="H429" s="106">
        <v>67709.39</v>
      </c>
      <c r="I429" s="106"/>
      <c r="J429" s="106">
        <v>36896.07</v>
      </c>
      <c r="K429" s="106">
        <v>36896.07</v>
      </c>
      <c r="L429" s="106"/>
      <c r="M429" s="106">
        <v>36896.07</v>
      </c>
      <c r="N429" s="106"/>
    </row>
    <row r="430" spans="1:14" s="22" customFormat="1">
      <c r="A430" s="107" t="s">
        <v>535</v>
      </c>
      <c r="B430" s="97">
        <v>200</v>
      </c>
      <c r="C430" s="109" t="s">
        <v>1005</v>
      </c>
      <c r="D430" s="104" t="str">
        <f t="shared" si="6"/>
        <v>000 0709 0000000 000 213</v>
      </c>
      <c r="E430" s="105">
        <v>12069474.880000001</v>
      </c>
      <c r="F430" s="106">
        <v>12069474.880000001</v>
      </c>
      <c r="G430" s="106"/>
      <c r="H430" s="106">
        <v>12069474.880000001</v>
      </c>
      <c r="I430" s="106"/>
      <c r="J430" s="106">
        <v>8574050.6400000006</v>
      </c>
      <c r="K430" s="106">
        <v>8574050.6400000006</v>
      </c>
      <c r="L430" s="106"/>
      <c r="M430" s="106">
        <v>8574050.6400000006</v>
      </c>
      <c r="N430" s="106"/>
    </row>
    <row r="431" spans="1:14" s="22" customFormat="1">
      <c r="A431" s="107" t="s">
        <v>537</v>
      </c>
      <c r="B431" s="97">
        <v>200</v>
      </c>
      <c r="C431" s="109" t="s">
        <v>1006</v>
      </c>
      <c r="D431" s="104" t="str">
        <f t="shared" si="6"/>
        <v>000 0709 0000000 000 220</v>
      </c>
      <c r="E431" s="105">
        <v>12170172.789999999</v>
      </c>
      <c r="F431" s="106">
        <v>12170172.789999999</v>
      </c>
      <c r="G431" s="106"/>
      <c r="H431" s="106">
        <v>12170172.789999999</v>
      </c>
      <c r="I431" s="106"/>
      <c r="J431" s="106">
        <v>9595689.7400000002</v>
      </c>
      <c r="K431" s="106">
        <v>9595689.7400000002</v>
      </c>
      <c r="L431" s="106"/>
      <c r="M431" s="106">
        <v>9595689.7400000002</v>
      </c>
      <c r="N431" s="106"/>
    </row>
    <row r="432" spans="1:14" s="22" customFormat="1">
      <c r="A432" s="107" t="s">
        <v>539</v>
      </c>
      <c r="B432" s="97">
        <v>200</v>
      </c>
      <c r="C432" s="109" t="s">
        <v>1007</v>
      </c>
      <c r="D432" s="104" t="str">
        <f t="shared" si="6"/>
        <v>000 0709 0000000 000 221</v>
      </c>
      <c r="E432" s="105">
        <v>1034475</v>
      </c>
      <c r="F432" s="106">
        <v>1034475</v>
      </c>
      <c r="G432" s="106"/>
      <c r="H432" s="106">
        <v>1034475</v>
      </c>
      <c r="I432" s="106"/>
      <c r="J432" s="106">
        <v>644321.38</v>
      </c>
      <c r="K432" s="106">
        <v>644321.38</v>
      </c>
      <c r="L432" s="106"/>
      <c r="M432" s="106">
        <v>644321.38</v>
      </c>
      <c r="N432" s="106"/>
    </row>
    <row r="433" spans="1:14" s="22" customFormat="1">
      <c r="A433" s="107" t="s">
        <v>541</v>
      </c>
      <c r="B433" s="97">
        <v>200</v>
      </c>
      <c r="C433" s="109" t="s">
        <v>1008</v>
      </c>
      <c r="D433" s="104" t="str">
        <f t="shared" si="6"/>
        <v>000 0709 0000000 000 222</v>
      </c>
      <c r="E433" s="105">
        <v>685158.12</v>
      </c>
      <c r="F433" s="106">
        <v>685158.12</v>
      </c>
      <c r="G433" s="106"/>
      <c r="H433" s="106">
        <v>685158.12</v>
      </c>
      <c r="I433" s="106"/>
      <c r="J433" s="106">
        <v>526744.80000000005</v>
      </c>
      <c r="K433" s="106">
        <v>526744.80000000005</v>
      </c>
      <c r="L433" s="106"/>
      <c r="M433" s="106">
        <v>526744.80000000005</v>
      </c>
      <c r="N433" s="106"/>
    </row>
    <row r="434" spans="1:14" s="22" customFormat="1">
      <c r="A434" s="107" t="s">
        <v>543</v>
      </c>
      <c r="B434" s="97">
        <v>200</v>
      </c>
      <c r="C434" s="109" t="s">
        <v>1009</v>
      </c>
      <c r="D434" s="104" t="str">
        <f t="shared" si="6"/>
        <v>000 0709 0000000 000 223</v>
      </c>
      <c r="E434" s="105">
        <v>1103931.8500000001</v>
      </c>
      <c r="F434" s="106">
        <v>1103931.8500000001</v>
      </c>
      <c r="G434" s="106"/>
      <c r="H434" s="106">
        <v>1103931.8500000001</v>
      </c>
      <c r="I434" s="106"/>
      <c r="J434" s="106">
        <v>494948.79</v>
      </c>
      <c r="K434" s="106">
        <v>494948.79</v>
      </c>
      <c r="L434" s="106"/>
      <c r="M434" s="106">
        <v>494948.79</v>
      </c>
      <c r="N434" s="106"/>
    </row>
    <row r="435" spans="1:14" s="22" customFormat="1" ht="22.5">
      <c r="A435" s="107" t="s">
        <v>545</v>
      </c>
      <c r="B435" s="97">
        <v>200</v>
      </c>
      <c r="C435" s="109" t="s">
        <v>1010</v>
      </c>
      <c r="D435" s="104" t="str">
        <f t="shared" si="6"/>
        <v>000 0709 0000000 000 224</v>
      </c>
      <c r="E435" s="105">
        <v>5460</v>
      </c>
      <c r="F435" s="106">
        <v>5460</v>
      </c>
      <c r="G435" s="106"/>
      <c r="H435" s="106">
        <v>5460</v>
      </c>
      <c r="I435" s="106"/>
      <c r="J435" s="106">
        <v>5460</v>
      </c>
      <c r="K435" s="106">
        <v>5460</v>
      </c>
      <c r="L435" s="106"/>
      <c r="M435" s="106">
        <v>5460</v>
      </c>
      <c r="N435" s="106"/>
    </row>
    <row r="436" spans="1:14" s="22" customFormat="1" ht="22.5">
      <c r="A436" s="107" t="s">
        <v>547</v>
      </c>
      <c r="B436" s="97">
        <v>200</v>
      </c>
      <c r="C436" s="109" t="s">
        <v>1011</v>
      </c>
      <c r="D436" s="104" t="str">
        <f t="shared" si="6"/>
        <v>000 0709 0000000 000 225</v>
      </c>
      <c r="E436" s="105">
        <v>1269138.6399999999</v>
      </c>
      <c r="F436" s="106">
        <v>1269138.6399999999</v>
      </c>
      <c r="G436" s="106"/>
      <c r="H436" s="106">
        <v>1269138.6399999999</v>
      </c>
      <c r="I436" s="106"/>
      <c r="J436" s="106">
        <v>797588.27</v>
      </c>
      <c r="K436" s="106">
        <v>797588.27</v>
      </c>
      <c r="L436" s="106"/>
      <c r="M436" s="106">
        <v>797588.27</v>
      </c>
      <c r="N436" s="106"/>
    </row>
    <row r="437" spans="1:14" s="22" customFormat="1">
      <c r="A437" s="107" t="s">
        <v>549</v>
      </c>
      <c r="B437" s="97">
        <v>200</v>
      </c>
      <c r="C437" s="109" t="s">
        <v>1012</v>
      </c>
      <c r="D437" s="104" t="str">
        <f t="shared" si="6"/>
        <v>000 0709 0000000 000 226</v>
      </c>
      <c r="E437" s="105">
        <v>8072009.1799999997</v>
      </c>
      <c r="F437" s="106">
        <v>8072009.1799999997</v>
      </c>
      <c r="G437" s="106"/>
      <c r="H437" s="106">
        <v>8072009.1799999997</v>
      </c>
      <c r="I437" s="106"/>
      <c r="J437" s="106">
        <v>7126626.5</v>
      </c>
      <c r="K437" s="106">
        <v>7126626.5</v>
      </c>
      <c r="L437" s="106"/>
      <c r="M437" s="106">
        <v>7126626.5</v>
      </c>
      <c r="N437" s="106"/>
    </row>
    <row r="438" spans="1:14" s="22" customFormat="1" ht="22.5">
      <c r="A438" s="107" t="s">
        <v>551</v>
      </c>
      <c r="B438" s="97">
        <v>200</v>
      </c>
      <c r="C438" s="109" t="s">
        <v>1013</v>
      </c>
      <c r="D438" s="104" t="str">
        <f t="shared" si="6"/>
        <v>000 0709 0000000 000 240</v>
      </c>
      <c r="E438" s="105">
        <v>152926713.28999999</v>
      </c>
      <c r="F438" s="106">
        <v>152926713.28999999</v>
      </c>
      <c r="G438" s="106"/>
      <c r="H438" s="106">
        <v>152926713.28999999</v>
      </c>
      <c r="I438" s="106"/>
      <c r="J438" s="106">
        <v>124807030.73999999</v>
      </c>
      <c r="K438" s="106">
        <v>124807030.73999999</v>
      </c>
      <c r="L438" s="106"/>
      <c r="M438" s="106">
        <v>124807030.73999999</v>
      </c>
      <c r="N438" s="106"/>
    </row>
    <row r="439" spans="1:14" s="22" customFormat="1" ht="33.75">
      <c r="A439" s="107" t="s">
        <v>553</v>
      </c>
      <c r="B439" s="97">
        <v>200</v>
      </c>
      <c r="C439" s="109" t="s">
        <v>1014</v>
      </c>
      <c r="D439" s="104" t="str">
        <f t="shared" si="6"/>
        <v>000 0709 0000000 000 241</v>
      </c>
      <c r="E439" s="105">
        <v>130873348.19</v>
      </c>
      <c r="F439" s="106">
        <v>130873348.19</v>
      </c>
      <c r="G439" s="106"/>
      <c r="H439" s="106">
        <v>130873348.19</v>
      </c>
      <c r="I439" s="106"/>
      <c r="J439" s="106">
        <v>106662151.63</v>
      </c>
      <c r="K439" s="106">
        <v>106662151.63</v>
      </c>
      <c r="L439" s="106"/>
      <c r="M439" s="106">
        <v>106662151.63</v>
      </c>
      <c r="N439" s="106"/>
    </row>
    <row r="440" spans="1:14" s="22" customFormat="1" ht="45">
      <c r="A440" s="107" t="s">
        <v>555</v>
      </c>
      <c r="B440" s="97">
        <v>200</v>
      </c>
      <c r="C440" s="109" t="s">
        <v>1015</v>
      </c>
      <c r="D440" s="104" t="str">
        <f t="shared" si="6"/>
        <v>000 0709 0000000 000 242</v>
      </c>
      <c r="E440" s="105">
        <v>22053365.100000001</v>
      </c>
      <c r="F440" s="106">
        <v>22053365.100000001</v>
      </c>
      <c r="G440" s="106"/>
      <c r="H440" s="106">
        <v>22053365.100000001</v>
      </c>
      <c r="I440" s="106"/>
      <c r="J440" s="106">
        <v>18144879.109999999</v>
      </c>
      <c r="K440" s="106">
        <v>18144879.109999999</v>
      </c>
      <c r="L440" s="106"/>
      <c r="M440" s="106">
        <v>18144879.109999999</v>
      </c>
      <c r="N440" s="106"/>
    </row>
    <row r="441" spans="1:14" s="22" customFormat="1">
      <c r="A441" s="107" t="s">
        <v>565</v>
      </c>
      <c r="B441" s="97">
        <v>200</v>
      </c>
      <c r="C441" s="109" t="s">
        <v>1016</v>
      </c>
      <c r="D441" s="104" t="str">
        <f t="shared" si="6"/>
        <v>000 0709 0000000 000 290</v>
      </c>
      <c r="E441" s="105">
        <v>3004961.46</v>
      </c>
      <c r="F441" s="106">
        <v>3004961.46</v>
      </c>
      <c r="G441" s="106"/>
      <c r="H441" s="106">
        <v>3004961.46</v>
      </c>
      <c r="I441" s="106"/>
      <c r="J441" s="106">
        <v>2676540.9700000002</v>
      </c>
      <c r="K441" s="106">
        <v>2676540.9700000002</v>
      </c>
      <c r="L441" s="106"/>
      <c r="M441" s="106">
        <v>2676540.9700000002</v>
      </c>
      <c r="N441" s="106"/>
    </row>
    <row r="442" spans="1:14" s="22" customFormat="1">
      <c r="A442" s="107" t="s">
        <v>567</v>
      </c>
      <c r="B442" s="97">
        <v>200</v>
      </c>
      <c r="C442" s="109" t="s">
        <v>1017</v>
      </c>
      <c r="D442" s="104" t="str">
        <f t="shared" si="6"/>
        <v>000 0709 0000000 000 300</v>
      </c>
      <c r="E442" s="105">
        <v>7154944.5</v>
      </c>
      <c r="F442" s="106">
        <v>7154944.5</v>
      </c>
      <c r="G442" s="106"/>
      <c r="H442" s="106">
        <v>7154944.5</v>
      </c>
      <c r="I442" s="106"/>
      <c r="J442" s="106">
        <v>6168619.5700000003</v>
      </c>
      <c r="K442" s="106">
        <v>6168619.5700000003</v>
      </c>
      <c r="L442" s="106"/>
      <c r="M442" s="106">
        <v>6168619.5700000003</v>
      </c>
      <c r="N442" s="106"/>
    </row>
    <row r="443" spans="1:14" s="22" customFormat="1" ht="22.5">
      <c r="A443" s="107" t="s">
        <v>569</v>
      </c>
      <c r="B443" s="97">
        <v>200</v>
      </c>
      <c r="C443" s="109" t="s">
        <v>1018</v>
      </c>
      <c r="D443" s="104" t="str">
        <f t="shared" si="6"/>
        <v>000 0709 0000000 000 310</v>
      </c>
      <c r="E443" s="105">
        <v>4305258.2699999996</v>
      </c>
      <c r="F443" s="106">
        <v>4305258.2699999996</v>
      </c>
      <c r="G443" s="106"/>
      <c r="H443" s="106">
        <v>4305258.2699999996</v>
      </c>
      <c r="I443" s="106"/>
      <c r="J443" s="106">
        <v>3973673.77</v>
      </c>
      <c r="K443" s="106">
        <v>3973673.77</v>
      </c>
      <c r="L443" s="106"/>
      <c r="M443" s="106">
        <v>3973673.77</v>
      </c>
      <c r="N443" s="106"/>
    </row>
    <row r="444" spans="1:14" s="22" customFormat="1" ht="22.5">
      <c r="A444" s="107" t="s">
        <v>571</v>
      </c>
      <c r="B444" s="97">
        <v>200</v>
      </c>
      <c r="C444" s="109" t="s">
        <v>1019</v>
      </c>
      <c r="D444" s="104" t="str">
        <f t="shared" si="6"/>
        <v>000 0709 0000000 000 340</v>
      </c>
      <c r="E444" s="105">
        <v>2849686.23</v>
      </c>
      <c r="F444" s="106">
        <v>2849686.23</v>
      </c>
      <c r="G444" s="106"/>
      <c r="H444" s="106">
        <v>2849686.23</v>
      </c>
      <c r="I444" s="106"/>
      <c r="J444" s="106">
        <v>2194945.7999999998</v>
      </c>
      <c r="K444" s="106">
        <v>2194945.7999999998</v>
      </c>
      <c r="L444" s="106"/>
      <c r="M444" s="106">
        <v>2194945.7999999998</v>
      </c>
      <c r="N444" s="106"/>
    </row>
    <row r="445" spans="1:14" s="22" customFormat="1">
      <c r="A445" s="107" t="s">
        <v>1020</v>
      </c>
      <c r="B445" s="97">
        <v>200</v>
      </c>
      <c r="C445" s="109" t="s">
        <v>1021</v>
      </c>
      <c r="D445" s="104" t="str">
        <f t="shared" si="6"/>
        <v>000 0800 0000000 000 000</v>
      </c>
      <c r="E445" s="105">
        <v>262313908.34999999</v>
      </c>
      <c r="F445" s="106">
        <v>262313908.34999999</v>
      </c>
      <c r="G445" s="106"/>
      <c r="H445" s="106">
        <v>29887002.5</v>
      </c>
      <c r="I445" s="106">
        <v>232426905.84999999</v>
      </c>
      <c r="J445" s="106">
        <v>206453044.34999999</v>
      </c>
      <c r="K445" s="106">
        <v>206453044.34999999</v>
      </c>
      <c r="L445" s="106"/>
      <c r="M445" s="106">
        <v>21324622.600000001</v>
      </c>
      <c r="N445" s="106">
        <v>185128421.75</v>
      </c>
    </row>
    <row r="446" spans="1:14" s="22" customFormat="1">
      <c r="A446" s="107" t="s">
        <v>527</v>
      </c>
      <c r="B446" s="97">
        <v>200</v>
      </c>
      <c r="C446" s="109" t="s">
        <v>1022</v>
      </c>
      <c r="D446" s="104" t="str">
        <f t="shared" si="6"/>
        <v>000 0800 0000000 000 200</v>
      </c>
      <c r="E446" s="105">
        <v>232490878.88</v>
      </c>
      <c r="F446" s="106">
        <v>232490878.88</v>
      </c>
      <c r="G446" s="106"/>
      <c r="H446" s="106">
        <v>23918082.140000001</v>
      </c>
      <c r="I446" s="106">
        <v>208572796.74000001</v>
      </c>
      <c r="J446" s="106">
        <v>180740568.50999999</v>
      </c>
      <c r="K446" s="106">
        <v>180740568.50999999</v>
      </c>
      <c r="L446" s="106"/>
      <c r="M446" s="106">
        <v>17452480.300000001</v>
      </c>
      <c r="N446" s="106">
        <v>163288088.21000001</v>
      </c>
    </row>
    <row r="447" spans="1:14" s="22" customFormat="1" ht="22.5">
      <c r="A447" s="107" t="s">
        <v>529</v>
      </c>
      <c r="B447" s="97">
        <v>200</v>
      </c>
      <c r="C447" s="109" t="s">
        <v>1023</v>
      </c>
      <c r="D447" s="104" t="str">
        <f t="shared" si="6"/>
        <v>000 0800 0000000 000 210</v>
      </c>
      <c r="E447" s="105">
        <v>94005298.420000002</v>
      </c>
      <c r="F447" s="106">
        <v>94005298.420000002</v>
      </c>
      <c r="G447" s="106"/>
      <c r="H447" s="106">
        <v>8759189</v>
      </c>
      <c r="I447" s="106">
        <v>85246109.420000002</v>
      </c>
      <c r="J447" s="106">
        <v>68207083.260000005</v>
      </c>
      <c r="K447" s="106">
        <v>68207083.260000005</v>
      </c>
      <c r="L447" s="106"/>
      <c r="M447" s="106">
        <v>6512458.3700000001</v>
      </c>
      <c r="N447" s="106">
        <v>61694624.890000001</v>
      </c>
    </row>
    <row r="448" spans="1:14" s="22" customFormat="1">
      <c r="A448" s="107" t="s">
        <v>531</v>
      </c>
      <c r="B448" s="97">
        <v>200</v>
      </c>
      <c r="C448" s="109" t="s">
        <v>1024</v>
      </c>
      <c r="D448" s="104" t="str">
        <f t="shared" si="6"/>
        <v>000 0800 0000000 000 211</v>
      </c>
      <c r="E448" s="105">
        <v>71778128.420000002</v>
      </c>
      <c r="F448" s="106">
        <v>71778128.420000002</v>
      </c>
      <c r="G448" s="106"/>
      <c r="H448" s="106">
        <v>6700019.25</v>
      </c>
      <c r="I448" s="106">
        <v>65078109.170000002</v>
      </c>
      <c r="J448" s="106">
        <v>52265582.310000002</v>
      </c>
      <c r="K448" s="106">
        <v>52265582.310000002</v>
      </c>
      <c r="L448" s="106"/>
      <c r="M448" s="106">
        <v>4840496.0999999996</v>
      </c>
      <c r="N448" s="106">
        <v>47425086.210000001</v>
      </c>
    </row>
    <row r="449" spans="1:14" s="22" customFormat="1">
      <c r="A449" s="107" t="s">
        <v>533</v>
      </c>
      <c r="B449" s="97">
        <v>200</v>
      </c>
      <c r="C449" s="109" t="s">
        <v>1025</v>
      </c>
      <c r="D449" s="104" t="str">
        <f t="shared" si="6"/>
        <v>000 0800 0000000 000 212</v>
      </c>
      <c r="E449" s="105">
        <v>477998.6</v>
      </c>
      <c r="F449" s="106">
        <v>477998.6</v>
      </c>
      <c r="G449" s="106"/>
      <c r="H449" s="106">
        <v>35764.089999999997</v>
      </c>
      <c r="I449" s="106">
        <v>442234.51</v>
      </c>
      <c r="J449" s="106">
        <v>235178.16</v>
      </c>
      <c r="K449" s="106">
        <v>235178.16</v>
      </c>
      <c r="L449" s="106"/>
      <c r="M449" s="106">
        <v>22333.18</v>
      </c>
      <c r="N449" s="106">
        <v>212844.98</v>
      </c>
    </row>
    <row r="450" spans="1:14" s="22" customFormat="1">
      <c r="A450" s="107" t="s">
        <v>535</v>
      </c>
      <c r="B450" s="97">
        <v>200</v>
      </c>
      <c r="C450" s="109" t="s">
        <v>1026</v>
      </c>
      <c r="D450" s="104" t="str">
        <f t="shared" si="6"/>
        <v>000 0800 0000000 000 213</v>
      </c>
      <c r="E450" s="105">
        <v>21749171.399999999</v>
      </c>
      <c r="F450" s="106">
        <v>21749171.399999999</v>
      </c>
      <c r="G450" s="106"/>
      <c r="H450" s="106">
        <v>2023405.66</v>
      </c>
      <c r="I450" s="106">
        <v>19725765.739999998</v>
      </c>
      <c r="J450" s="106">
        <v>15706322.789999999</v>
      </c>
      <c r="K450" s="106">
        <v>15706322.789999999</v>
      </c>
      <c r="L450" s="106"/>
      <c r="M450" s="106">
        <v>1649629.09</v>
      </c>
      <c r="N450" s="106">
        <v>14056693.699999999</v>
      </c>
    </row>
    <row r="451" spans="1:14" s="22" customFormat="1">
      <c r="A451" s="107" t="s">
        <v>537</v>
      </c>
      <c r="B451" s="97">
        <v>200</v>
      </c>
      <c r="C451" s="109" t="s">
        <v>1027</v>
      </c>
      <c r="D451" s="104" t="str">
        <f t="shared" si="6"/>
        <v>000 0800 0000000 000 220</v>
      </c>
      <c r="E451" s="105">
        <v>38932965.659999996</v>
      </c>
      <c r="F451" s="106">
        <v>38932965.659999996</v>
      </c>
      <c r="G451" s="106"/>
      <c r="H451" s="106">
        <v>13133177.140000001</v>
      </c>
      <c r="I451" s="106">
        <v>25799788.52</v>
      </c>
      <c r="J451" s="106">
        <v>27845554.699999999</v>
      </c>
      <c r="K451" s="106">
        <v>27845554.699999999</v>
      </c>
      <c r="L451" s="106"/>
      <c r="M451" s="106">
        <v>9740573.4800000004</v>
      </c>
      <c r="N451" s="106">
        <v>18104981.219999999</v>
      </c>
    </row>
    <row r="452" spans="1:14" s="22" customFormat="1">
      <c r="A452" s="107" t="s">
        <v>539</v>
      </c>
      <c r="B452" s="97">
        <v>200</v>
      </c>
      <c r="C452" s="109" t="s">
        <v>1028</v>
      </c>
      <c r="D452" s="104" t="str">
        <f t="shared" si="6"/>
        <v>000 0800 0000000 000 221</v>
      </c>
      <c r="E452" s="105">
        <v>752972.72</v>
      </c>
      <c r="F452" s="106">
        <v>752972.72</v>
      </c>
      <c r="G452" s="106"/>
      <c r="H452" s="106">
        <v>129749.52</v>
      </c>
      <c r="I452" s="106">
        <v>623223.19999999995</v>
      </c>
      <c r="J452" s="106">
        <v>445810.05</v>
      </c>
      <c r="K452" s="106">
        <v>445810.05</v>
      </c>
      <c r="L452" s="106"/>
      <c r="M452" s="106">
        <v>74141.59</v>
      </c>
      <c r="N452" s="106">
        <v>371668.46</v>
      </c>
    </row>
    <row r="453" spans="1:14" s="22" customFormat="1">
      <c r="A453" s="107" t="s">
        <v>541</v>
      </c>
      <c r="B453" s="97">
        <v>200</v>
      </c>
      <c r="C453" s="109" t="s">
        <v>1029</v>
      </c>
      <c r="D453" s="104" t="str">
        <f t="shared" si="6"/>
        <v>000 0800 0000000 000 222</v>
      </c>
      <c r="E453" s="105">
        <v>1809509.52</v>
      </c>
      <c r="F453" s="106">
        <v>1809509.52</v>
      </c>
      <c r="G453" s="106"/>
      <c r="H453" s="106">
        <v>99619.520000000004</v>
      </c>
      <c r="I453" s="106">
        <v>1709890</v>
      </c>
      <c r="J453" s="106">
        <v>1445092.51</v>
      </c>
      <c r="K453" s="106">
        <v>1445092.51</v>
      </c>
      <c r="L453" s="106"/>
      <c r="M453" s="106">
        <v>63755.5</v>
      </c>
      <c r="N453" s="106">
        <v>1381337.01</v>
      </c>
    </row>
    <row r="454" spans="1:14" s="22" customFormat="1">
      <c r="A454" s="107" t="s">
        <v>543</v>
      </c>
      <c r="B454" s="97">
        <v>200</v>
      </c>
      <c r="C454" s="109" t="s">
        <v>1030</v>
      </c>
      <c r="D454" s="104" t="str">
        <f t="shared" si="6"/>
        <v>000 0800 0000000 000 223</v>
      </c>
      <c r="E454" s="105">
        <v>4506549.59</v>
      </c>
      <c r="F454" s="106">
        <v>4506549.59</v>
      </c>
      <c r="G454" s="106"/>
      <c r="H454" s="106">
        <v>121003.68</v>
      </c>
      <c r="I454" s="106">
        <v>4385545.91</v>
      </c>
      <c r="J454" s="106">
        <v>2900071.16</v>
      </c>
      <c r="K454" s="106">
        <v>2900071.16</v>
      </c>
      <c r="L454" s="106"/>
      <c r="M454" s="106">
        <v>69488.02</v>
      </c>
      <c r="N454" s="106">
        <v>2830583.14</v>
      </c>
    </row>
    <row r="455" spans="1:14" s="22" customFormat="1" ht="22.5">
      <c r="A455" s="107" t="s">
        <v>545</v>
      </c>
      <c r="B455" s="97">
        <v>200</v>
      </c>
      <c r="C455" s="109" t="s">
        <v>1031</v>
      </c>
      <c r="D455" s="104" t="str">
        <f t="shared" ref="D455:D518" si="7">IF(OR(LEFT(C455,5)="000 9",LEFT(C455,5)="000 7"),"X",C455)</f>
        <v>000 0800 0000000 000 224</v>
      </c>
      <c r="E455" s="105">
        <v>1778479.98</v>
      </c>
      <c r="F455" s="106">
        <v>1778479.98</v>
      </c>
      <c r="G455" s="106"/>
      <c r="H455" s="106">
        <v>199850</v>
      </c>
      <c r="I455" s="106">
        <v>1578629.98</v>
      </c>
      <c r="J455" s="106">
        <v>1692039.62</v>
      </c>
      <c r="K455" s="106">
        <v>1692039.62</v>
      </c>
      <c r="L455" s="106"/>
      <c r="M455" s="106">
        <v>174650</v>
      </c>
      <c r="N455" s="106">
        <v>1517389.62</v>
      </c>
    </row>
    <row r="456" spans="1:14" s="22" customFormat="1" ht="22.5">
      <c r="A456" s="107" t="s">
        <v>547</v>
      </c>
      <c r="B456" s="97">
        <v>200</v>
      </c>
      <c r="C456" s="109" t="s">
        <v>1032</v>
      </c>
      <c r="D456" s="104" t="str">
        <f t="shared" si="7"/>
        <v>000 0800 0000000 000 225</v>
      </c>
      <c r="E456" s="105">
        <v>8067149.0599999996</v>
      </c>
      <c r="F456" s="106">
        <v>8067149.0599999996</v>
      </c>
      <c r="G456" s="106"/>
      <c r="H456" s="106">
        <v>172884.44</v>
      </c>
      <c r="I456" s="106">
        <v>7894264.6200000001</v>
      </c>
      <c r="J456" s="106">
        <v>4664487.33</v>
      </c>
      <c r="K456" s="106">
        <v>4664487.33</v>
      </c>
      <c r="L456" s="106"/>
      <c r="M456" s="106">
        <v>169642.12</v>
      </c>
      <c r="N456" s="106">
        <v>4494845.21</v>
      </c>
    </row>
    <row r="457" spans="1:14" s="22" customFormat="1">
      <c r="A457" s="107" t="s">
        <v>549</v>
      </c>
      <c r="B457" s="97">
        <v>200</v>
      </c>
      <c r="C457" s="109" t="s">
        <v>1033</v>
      </c>
      <c r="D457" s="104" t="str">
        <f t="shared" si="7"/>
        <v>000 0800 0000000 000 226</v>
      </c>
      <c r="E457" s="105">
        <v>22018304.789999999</v>
      </c>
      <c r="F457" s="106">
        <v>22018304.789999999</v>
      </c>
      <c r="G457" s="106"/>
      <c r="H457" s="106">
        <v>12410069.98</v>
      </c>
      <c r="I457" s="106">
        <v>9608234.8100000005</v>
      </c>
      <c r="J457" s="106">
        <v>16698054.029999999</v>
      </c>
      <c r="K457" s="106">
        <v>16698054.029999999</v>
      </c>
      <c r="L457" s="106"/>
      <c r="M457" s="106">
        <v>9188896.25</v>
      </c>
      <c r="N457" s="106">
        <v>7509157.7800000003</v>
      </c>
    </row>
    <row r="458" spans="1:14" s="22" customFormat="1" ht="22.5">
      <c r="A458" s="107" t="s">
        <v>551</v>
      </c>
      <c r="B458" s="97">
        <v>200</v>
      </c>
      <c r="C458" s="109" t="s">
        <v>1034</v>
      </c>
      <c r="D458" s="104" t="str">
        <f t="shared" si="7"/>
        <v>000 0800 0000000 000 240</v>
      </c>
      <c r="E458" s="105">
        <v>94450942.400000006</v>
      </c>
      <c r="F458" s="106">
        <v>94450942.400000006</v>
      </c>
      <c r="G458" s="106"/>
      <c r="H458" s="106"/>
      <c r="I458" s="106">
        <v>94450942.400000006</v>
      </c>
      <c r="J458" s="106">
        <v>81200592.760000005</v>
      </c>
      <c r="K458" s="106">
        <v>81200592.760000005</v>
      </c>
      <c r="L458" s="106"/>
      <c r="M458" s="106"/>
      <c r="N458" s="106">
        <v>81200592.760000005</v>
      </c>
    </row>
    <row r="459" spans="1:14" s="22" customFormat="1" ht="33.75">
      <c r="A459" s="107" t="s">
        <v>553</v>
      </c>
      <c r="B459" s="97">
        <v>200</v>
      </c>
      <c r="C459" s="109" t="s">
        <v>1035</v>
      </c>
      <c r="D459" s="104" t="str">
        <f t="shared" si="7"/>
        <v>000 0800 0000000 000 241</v>
      </c>
      <c r="E459" s="105">
        <v>94450942.400000006</v>
      </c>
      <c r="F459" s="106">
        <v>94450942.400000006</v>
      </c>
      <c r="G459" s="106"/>
      <c r="H459" s="106"/>
      <c r="I459" s="106">
        <v>94450942.400000006</v>
      </c>
      <c r="J459" s="106">
        <v>81200592.760000005</v>
      </c>
      <c r="K459" s="106">
        <v>81200592.760000005</v>
      </c>
      <c r="L459" s="106"/>
      <c r="M459" s="106"/>
      <c r="N459" s="106">
        <v>81200592.760000005</v>
      </c>
    </row>
    <row r="460" spans="1:14" s="22" customFormat="1">
      <c r="A460" s="107" t="s">
        <v>565</v>
      </c>
      <c r="B460" s="97">
        <v>200</v>
      </c>
      <c r="C460" s="109" t="s">
        <v>1036</v>
      </c>
      <c r="D460" s="104" t="str">
        <f t="shared" si="7"/>
        <v>000 0800 0000000 000 290</v>
      </c>
      <c r="E460" s="105">
        <v>5101672.4000000004</v>
      </c>
      <c r="F460" s="106">
        <v>5101672.4000000004</v>
      </c>
      <c r="G460" s="106"/>
      <c r="H460" s="106">
        <v>2025716</v>
      </c>
      <c r="I460" s="106">
        <v>3075956.4</v>
      </c>
      <c r="J460" s="106">
        <v>3487337.79</v>
      </c>
      <c r="K460" s="106">
        <v>3487337.79</v>
      </c>
      <c r="L460" s="106"/>
      <c r="M460" s="106">
        <v>1199448.45</v>
      </c>
      <c r="N460" s="106">
        <v>2287889.34</v>
      </c>
    </row>
    <row r="461" spans="1:14" s="22" customFormat="1">
      <c r="A461" s="107" t="s">
        <v>567</v>
      </c>
      <c r="B461" s="97">
        <v>200</v>
      </c>
      <c r="C461" s="109" t="s">
        <v>1037</v>
      </c>
      <c r="D461" s="104" t="str">
        <f t="shared" si="7"/>
        <v>000 0800 0000000 000 300</v>
      </c>
      <c r="E461" s="105">
        <v>29823029.469999999</v>
      </c>
      <c r="F461" s="106">
        <v>29823029.469999999</v>
      </c>
      <c r="G461" s="106"/>
      <c r="H461" s="106">
        <v>5968920.3600000003</v>
      </c>
      <c r="I461" s="106">
        <v>23854109.109999999</v>
      </c>
      <c r="J461" s="106">
        <v>25712475.84</v>
      </c>
      <c r="K461" s="106">
        <v>25712475.84</v>
      </c>
      <c r="L461" s="106"/>
      <c r="M461" s="106">
        <v>3872142.3</v>
      </c>
      <c r="N461" s="106">
        <v>21840333.539999999</v>
      </c>
    </row>
    <row r="462" spans="1:14" s="22" customFormat="1" ht="22.5">
      <c r="A462" s="107" t="s">
        <v>569</v>
      </c>
      <c r="B462" s="97">
        <v>200</v>
      </c>
      <c r="C462" s="109" t="s">
        <v>1038</v>
      </c>
      <c r="D462" s="104" t="str">
        <f t="shared" si="7"/>
        <v>000 0800 0000000 000 310</v>
      </c>
      <c r="E462" s="105">
        <v>24248021.289999999</v>
      </c>
      <c r="F462" s="106">
        <v>24248021.289999999</v>
      </c>
      <c r="G462" s="106"/>
      <c r="H462" s="106">
        <v>3764100</v>
      </c>
      <c r="I462" s="106">
        <v>20483921.289999999</v>
      </c>
      <c r="J462" s="106">
        <v>21202886.539999999</v>
      </c>
      <c r="K462" s="106">
        <v>21202886.539999999</v>
      </c>
      <c r="L462" s="106"/>
      <c r="M462" s="106">
        <v>2058590</v>
      </c>
      <c r="N462" s="106">
        <v>19144296.539999999</v>
      </c>
    </row>
    <row r="463" spans="1:14" s="22" customFormat="1" ht="22.5">
      <c r="A463" s="107" t="s">
        <v>571</v>
      </c>
      <c r="B463" s="97">
        <v>200</v>
      </c>
      <c r="C463" s="109" t="s">
        <v>1039</v>
      </c>
      <c r="D463" s="104" t="str">
        <f t="shared" si="7"/>
        <v>000 0800 0000000 000 340</v>
      </c>
      <c r="E463" s="105">
        <v>5575008.1799999997</v>
      </c>
      <c r="F463" s="106">
        <v>5575008.1799999997</v>
      </c>
      <c r="G463" s="106"/>
      <c r="H463" s="106">
        <v>2204820.36</v>
      </c>
      <c r="I463" s="106">
        <v>3370187.82</v>
      </c>
      <c r="J463" s="106">
        <v>4509589.3</v>
      </c>
      <c r="K463" s="106">
        <v>4509589.3</v>
      </c>
      <c r="L463" s="106"/>
      <c r="M463" s="106">
        <v>1813552.3</v>
      </c>
      <c r="N463" s="106">
        <v>2696037</v>
      </c>
    </row>
    <row r="464" spans="1:14" s="22" customFormat="1">
      <c r="A464" s="107" t="s">
        <v>1040</v>
      </c>
      <c r="B464" s="97">
        <v>200</v>
      </c>
      <c r="C464" s="109" t="s">
        <v>1041</v>
      </c>
      <c r="D464" s="104" t="str">
        <f t="shared" si="7"/>
        <v>000 0801 0000000 000 000</v>
      </c>
      <c r="E464" s="105">
        <v>203961871.09999999</v>
      </c>
      <c r="F464" s="106">
        <v>203961871.09999999</v>
      </c>
      <c r="G464" s="106"/>
      <c r="H464" s="106">
        <v>4959131</v>
      </c>
      <c r="I464" s="106">
        <v>199002740.09999999</v>
      </c>
      <c r="J464" s="106">
        <v>159698435.75999999</v>
      </c>
      <c r="K464" s="106">
        <v>159698435.75999999</v>
      </c>
      <c r="L464" s="106"/>
      <c r="M464" s="106">
        <v>2373890</v>
      </c>
      <c r="N464" s="106">
        <v>157324545.75999999</v>
      </c>
    </row>
    <row r="465" spans="1:14" s="22" customFormat="1">
      <c r="A465" s="107" t="s">
        <v>527</v>
      </c>
      <c r="B465" s="97">
        <v>200</v>
      </c>
      <c r="C465" s="109" t="s">
        <v>1042</v>
      </c>
      <c r="D465" s="104" t="str">
        <f t="shared" si="7"/>
        <v>000 0801 0000000 000 200</v>
      </c>
      <c r="E465" s="105">
        <v>178587752.61000001</v>
      </c>
      <c r="F465" s="106">
        <v>178587752.61000001</v>
      </c>
      <c r="G465" s="106"/>
      <c r="H465" s="106">
        <v>2450796</v>
      </c>
      <c r="I465" s="106">
        <v>176136956.61000001</v>
      </c>
      <c r="J465" s="106">
        <v>137919017.43000001</v>
      </c>
      <c r="K465" s="106">
        <v>137919017.43000001</v>
      </c>
      <c r="L465" s="106"/>
      <c r="M465" s="106">
        <v>1720045</v>
      </c>
      <c r="N465" s="106">
        <v>136198972.43000001</v>
      </c>
    </row>
    <row r="466" spans="1:14" s="22" customFormat="1" ht="22.5">
      <c r="A466" s="107" t="s">
        <v>529</v>
      </c>
      <c r="B466" s="97">
        <v>200</v>
      </c>
      <c r="C466" s="109" t="s">
        <v>1043</v>
      </c>
      <c r="D466" s="104" t="str">
        <f t="shared" si="7"/>
        <v>000 0801 0000000 000 210</v>
      </c>
      <c r="E466" s="105">
        <v>79442142.219999999</v>
      </c>
      <c r="F466" s="106">
        <v>79442142.219999999</v>
      </c>
      <c r="G466" s="106"/>
      <c r="H466" s="106"/>
      <c r="I466" s="106">
        <v>79442142.219999999</v>
      </c>
      <c r="J466" s="106">
        <v>57127912.729999997</v>
      </c>
      <c r="K466" s="106">
        <v>57127912.729999997</v>
      </c>
      <c r="L466" s="106"/>
      <c r="M466" s="106"/>
      <c r="N466" s="106">
        <v>57127912.729999997</v>
      </c>
    </row>
    <row r="467" spans="1:14" s="22" customFormat="1">
      <c r="A467" s="107" t="s">
        <v>531</v>
      </c>
      <c r="B467" s="97">
        <v>200</v>
      </c>
      <c r="C467" s="109" t="s">
        <v>1044</v>
      </c>
      <c r="D467" s="104" t="str">
        <f t="shared" si="7"/>
        <v>000 0801 0000000 000 211</v>
      </c>
      <c r="E467" s="105">
        <v>60636009.170000002</v>
      </c>
      <c r="F467" s="106">
        <v>60636009.170000002</v>
      </c>
      <c r="G467" s="106"/>
      <c r="H467" s="106"/>
      <c r="I467" s="106">
        <v>60636009.170000002</v>
      </c>
      <c r="J467" s="106">
        <v>43921728.009999998</v>
      </c>
      <c r="K467" s="106">
        <v>43921728.009999998</v>
      </c>
      <c r="L467" s="106"/>
      <c r="M467" s="106"/>
      <c r="N467" s="106">
        <v>43921728.009999998</v>
      </c>
    </row>
    <row r="468" spans="1:14" s="22" customFormat="1">
      <c r="A468" s="107" t="s">
        <v>533</v>
      </c>
      <c r="B468" s="97">
        <v>200</v>
      </c>
      <c r="C468" s="109" t="s">
        <v>1045</v>
      </c>
      <c r="D468" s="104" t="str">
        <f t="shared" si="7"/>
        <v>000 0801 0000000 000 212</v>
      </c>
      <c r="E468" s="105">
        <v>421167.31</v>
      </c>
      <c r="F468" s="106">
        <v>421167.31</v>
      </c>
      <c r="G468" s="106"/>
      <c r="H468" s="106"/>
      <c r="I468" s="106">
        <v>421167.31</v>
      </c>
      <c r="J468" s="106">
        <v>191977.78</v>
      </c>
      <c r="K468" s="106">
        <v>191977.78</v>
      </c>
      <c r="L468" s="106"/>
      <c r="M468" s="106"/>
      <c r="N468" s="106">
        <v>191977.78</v>
      </c>
    </row>
    <row r="469" spans="1:14" s="22" customFormat="1">
      <c r="A469" s="107" t="s">
        <v>535</v>
      </c>
      <c r="B469" s="97">
        <v>200</v>
      </c>
      <c r="C469" s="109" t="s">
        <v>1046</v>
      </c>
      <c r="D469" s="104" t="str">
        <f t="shared" si="7"/>
        <v>000 0801 0000000 000 213</v>
      </c>
      <c r="E469" s="105">
        <v>18384965.739999998</v>
      </c>
      <c r="F469" s="106">
        <v>18384965.739999998</v>
      </c>
      <c r="G469" s="106"/>
      <c r="H469" s="106"/>
      <c r="I469" s="106">
        <v>18384965.739999998</v>
      </c>
      <c r="J469" s="106">
        <v>13014206.939999999</v>
      </c>
      <c r="K469" s="106">
        <v>13014206.939999999</v>
      </c>
      <c r="L469" s="106"/>
      <c r="M469" s="106"/>
      <c r="N469" s="106">
        <v>13014206.939999999</v>
      </c>
    </row>
    <row r="470" spans="1:14" s="22" customFormat="1">
      <c r="A470" s="107" t="s">
        <v>537</v>
      </c>
      <c r="B470" s="97">
        <v>200</v>
      </c>
      <c r="C470" s="109" t="s">
        <v>1047</v>
      </c>
      <c r="D470" s="104" t="str">
        <f t="shared" si="7"/>
        <v>000 0801 0000000 000 220</v>
      </c>
      <c r="E470" s="105">
        <v>19007365.59</v>
      </c>
      <c r="F470" s="106">
        <v>19007365.59</v>
      </c>
      <c r="G470" s="106"/>
      <c r="H470" s="106">
        <v>1384950</v>
      </c>
      <c r="I470" s="106">
        <v>17622415.59</v>
      </c>
      <c r="J470" s="106">
        <v>12975217.699999999</v>
      </c>
      <c r="K470" s="106">
        <v>12975217.699999999</v>
      </c>
      <c r="L470" s="106"/>
      <c r="M470" s="106">
        <v>1019750</v>
      </c>
      <c r="N470" s="106">
        <v>11955467.699999999</v>
      </c>
    </row>
    <row r="471" spans="1:14" s="22" customFormat="1">
      <c r="A471" s="107" t="s">
        <v>539</v>
      </c>
      <c r="B471" s="97">
        <v>200</v>
      </c>
      <c r="C471" s="109" t="s">
        <v>1048</v>
      </c>
      <c r="D471" s="104" t="str">
        <f t="shared" si="7"/>
        <v>000 0801 0000000 000 221</v>
      </c>
      <c r="E471" s="105">
        <v>501623.2</v>
      </c>
      <c r="F471" s="106">
        <v>501623.2</v>
      </c>
      <c r="G471" s="106"/>
      <c r="H471" s="106"/>
      <c r="I471" s="106">
        <v>501623.2</v>
      </c>
      <c r="J471" s="106">
        <v>304136.27</v>
      </c>
      <c r="K471" s="106">
        <v>304136.27</v>
      </c>
      <c r="L471" s="106"/>
      <c r="M471" s="106"/>
      <c r="N471" s="106">
        <v>304136.27</v>
      </c>
    </row>
    <row r="472" spans="1:14" s="22" customFormat="1">
      <c r="A472" s="107" t="s">
        <v>541</v>
      </c>
      <c r="B472" s="97">
        <v>200</v>
      </c>
      <c r="C472" s="109" t="s">
        <v>1049</v>
      </c>
      <c r="D472" s="104" t="str">
        <f t="shared" si="7"/>
        <v>000 0801 0000000 000 222</v>
      </c>
      <c r="E472" s="105">
        <v>1443090</v>
      </c>
      <c r="F472" s="106">
        <v>1443090</v>
      </c>
      <c r="G472" s="106"/>
      <c r="H472" s="106">
        <v>63200</v>
      </c>
      <c r="I472" s="106">
        <v>1379890</v>
      </c>
      <c r="J472" s="106">
        <v>1260737.01</v>
      </c>
      <c r="K472" s="106">
        <v>1260737.01</v>
      </c>
      <c r="L472" s="106"/>
      <c r="M472" s="106">
        <v>33200</v>
      </c>
      <c r="N472" s="106">
        <v>1227537.01</v>
      </c>
    </row>
    <row r="473" spans="1:14" s="22" customFormat="1">
      <c r="A473" s="107" t="s">
        <v>543</v>
      </c>
      <c r="B473" s="97">
        <v>200</v>
      </c>
      <c r="C473" s="109" t="s">
        <v>1050</v>
      </c>
      <c r="D473" s="104" t="str">
        <f t="shared" si="7"/>
        <v>000 0801 0000000 000 223</v>
      </c>
      <c r="E473" s="105">
        <v>4260945.91</v>
      </c>
      <c r="F473" s="106">
        <v>4260945.91</v>
      </c>
      <c r="G473" s="106"/>
      <c r="H473" s="106"/>
      <c r="I473" s="106">
        <v>4260945.91</v>
      </c>
      <c r="J473" s="106">
        <v>2775515</v>
      </c>
      <c r="K473" s="106">
        <v>2775515</v>
      </c>
      <c r="L473" s="106"/>
      <c r="M473" s="106"/>
      <c r="N473" s="106">
        <v>2775515</v>
      </c>
    </row>
    <row r="474" spans="1:14" s="22" customFormat="1" ht="22.5">
      <c r="A474" s="107" t="s">
        <v>545</v>
      </c>
      <c r="B474" s="97">
        <v>200</v>
      </c>
      <c r="C474" s="109" t="s">
        <v>1051</v>
      </c>
      <c r="D474" s="104" t="str">
        <f t="shared" si="7"/>
        <v>000 0801 0000000 000 224</v>
      </c>
      <c r="E474" s="105">
        <v>427279.98</v>
      </c>
      <c r="F474" s="106">
        <v>427279.98</v>
      </c>
      <c r="G474" s="106"/>
      <c r="H474" s="106">
        <v>158650</v>
      </c>
      <c r="I474" s="106">
        <v>268629.98</v>
      </c>
      <c r="J474" s="106">
        <v>343583.67</v>
      </c>
      <c r="K474" s="106">
        <v>343583.67</v>
      </c>
      <c r="L474" s="106"/>
      <c r="M474" s="106">
        <v>133450</v>
      </c>
      <c r="N474" s="106">
        <v>210133.67</v>
      </c>
    </row>
    <row r="475" spans="1:14" s="22" customFormat="1" ht="22.5">
      <c r="A475" s="107" t="s">
        <v>547</v>
      </c>
      <c r="B475" s="97">
        <v>200</v>
      </c>
      <c r="C475" s="109" t="s">
        <v>1052</v>
      </c>
      <c r="D475" s="104" t="str">
        <f t="shared" si="7"/>
        <v>000 0801 0000000 000 225</v>
      </c>
      <c r="E475" s="105">
        <v>6448598.8700000001</v>
      </c>
      <c r="F475" s="106">
        <v>6448598.8700000001</v>
      </c>
      <c r="G475" s="106"/>
      <c r="H475" s="106"/>
      <c r="I475" s="106">
        <v>6448598.8700000001</v>
      </c>
      <c r="J475" s="106">
        <v>4354521.07</v>
      </c>
      <c r="K475" s="106">
        <v>4354521.07</v>
      </c>
      <c r="L475" s="106"/>
      <c r="M475" s="106"/>
      <c r="N475" s="106">
        <v>4354521.07</v>
      </c>
    </row>
    <row r="476" spans="1:14" s="22" customFormat="1">
      <c r="A476" s="107" t="s">
        <v>549</v>
      </c>
      <c r="B476" s="97">
        <v>200</v>
      </c>
      <c r="C476" s="109" t="s">
        <v>1053</v>
      </c>
      <c r="D476" s="104" t="str">
        <f t="shared" si="7"/>
        <v>000 0801 0000000 000 226</v>
      </c>
      <c r="E476" s="105">
        <v>5925827.6299999999</v>
      </c>
      <c r="F476" s="106">
        <v>5925827.6299999999</v>
      </c>
      <c r="G476" s="106"/>
      <c r="H476" s="106">
        <v>1163100</v>
      </c>
      <c r="I476" s="106">
        <v>4762727.63</v>
      </c>
      <c r="J476" s="106">
        <v>3936724.68</v>
      </c>
      <c r="K476" s="106">
        <v>3936724.68</v>
      </c>
      <c r="L476" s="106"/>
      <c r="M476" s="106">
        <v>853100</v>
      </c>
      <c r="N476" s="106">
        <v>3083624.68</v>
      </c>
    </row>
    <row r="477" spans="1:14" s="22" customFormat="1" ht="22.5">
      <c r="A477" s="107" t="s">
        <v>551</v>
      </c>
      <c r="B477" s="97">
        <v>200</v>
      </c>
      <c r="C477" s="109" t="s">
        <v>1054</v>
      </c>
      <c r="D477" s="104" t="str">
        <f t="shared" si="7"/>
        <v>000 0801 0000000 000 240</v>
      </c>
      <c r="E477" s="105">
        <v>77181542.400000006</v>
      </c>
      <c r="F477" s="106">
        <v>77181542.400000006</v>
      </c>
      <c r="G477" s="106"/>
      <c r="H477" s="106"/>
      <c r="I477" s="106">
        <v>77181542.400000006</v>
      </c>
      <c r="J477" s="106">
        <v>65613492.759999998</v>
      </c>
      <c r="K477" s="106">
        <v>65613492.759999998</v>
      </c>
      <c r="L477" s="106"/>
      <c r="M477" s="106"/>
      <c r="N477" s="106">
        <v>65613492.759999998</v>
      </c>
    </row>
    <row r="478" spans="1:14" s="22" customFormat="1" ht="33.75">
      <c r="A478" s="107" t="s">
        <v>553</v>
      </c>
      <c r="B478" s="97">
        <v>200</v>
      </c>
      <c r="C478" s="109" t="s">
        <v>1055</v>
      </c>
      <c r="D478" s="104" t="str">
        <f t="shared" si="7"/>
        <v>000 0801 0000000 000 241</v>
      </c>
      <c r="E478" s="105">
        <v>77181542.400000006</v>
      </c>
      <c r="F478" s="106">
        <v>77181542.400000006</v>
      </c>
      <c r="G478" s="106"/>
      <c r="H478" s="106"/>
      <c r="I478" s="106">
        <v>77181542.400000006</v>
      </c>
      <c r="J478" s="106">
        <v>65613492.759999998</v>
      </c>
      <c r="K478" s="106">
        <v>65613492.759999998</v>
      </c>
      <c r="L478" s="106"/>
      <c r="M478" s="106"/>
      <c r="N478" s="106">
        <v>65613492.759999998</v>
      </c>
    </row>
    <row r="479" spans="1:14" s="22" customFormat="1">
      <c r="A479" s="107" t="s">
        <v>565</v>
      </c>
      <c r="B479" s="97">
        <v>200</v>
      </c>
      <c r="C479" s="109" t="s">
        <v>1056</v>
      </c>
      <c r="D479" s="104" t="str">
        <f t="shared" si="7"/>
        <v>000 0801 0000000 000 290</v>
      </c>
      <c r="E479" s="105">
        <v>2956702.4</v>
      </c>
      <c r="F479" s="106">
        <v>2956702.4</v>
      </c>
      <c r="G479" s="106"/>
      <c r="H479" s="106">
        <v>1065846</v>
      </c>
      <c r="I479" s="106">
        <v>1890856.4</v>
      </c>
      <c r="J479" s="106">
        <v>2202394.2400000002</v>
      </c>
      <c r="K479" s="106">
        <v>2202394.2400000002</v>
      </c>
      <c r="L479" s="106"/>
      <c r="M479" s="106">
        <v>700295</v>
      </c>
      <c r="N479" s="106">
        <v>1502099.24</v>
      </c>
    </row>
    <row r="480" spans="1:14" s="22" customFormat="1">
      <c r="A480" s="107" t="s">
        <v>567</v>
      </c>
      <c r="B480" s="97">
        <v>200</v>
      </c>
      <c r="C480" s="109" t="s">
        <v>1057</v>
      </c>
      <c r="D480" s="104" t="str">
        <f t="shared" si="7"/>
        <v>000 0801 0000000 000 300</v>
      </c>
      <c r="E480" s="105">
        <v>25374118.489999998</v>
      </c>
      <c r="F480" s="106">
        <v>25374118.489999998</v>
      </c>
      <c r="G480" s="106"/>
      <c r="H480" s="106">
        <v>2508335</v>
      </c>
      <c r="I480" s="106">
        <v>22865783.489999998</v>
      </c>
      <c r="J480" s="106">
        <v>21779418.329999998</v>
      </c>
      <c r="K480" s="106">
        <v>21779418.329999998</v>
      </c>
      <c r="L480" s="106"/>
      <c r="M480" s="106">
        <v>653845</v>
      </c>
      <c r="N480" s="106">
        <v>21125573.329999998</v>
      </c>
    </row>
    <row r="481" spans="1:14" s="22" customFormat="1" ht="22.5">
      <c r="A481" s="107" t="s">
        <v>569</v>
      </c>
      <c r="B481" s="97">
        <v>200</v>
      </c>
      <c r="C481" s="109" t="s">
        <v>1058</v>
      </c>
      <c r="D481" s="104" t="str">
        <f t="shared" si="7"/>
        <v>000 0801 0000000 000 310</v>
      </c>
      <c r="E481" s="105">
        <v>22228661.289999999</v>
      </c>
      <c r="F481" s="106">
        <v>22228661.289999999</v>
      </c>
      <c r="G481" s="106"/>
      <c r="H481" s="106">
        <v>1813700</v>
      </c>
      <c r="I481" s="106">
        <v>20414961.289999999</v>
      </c>
      <c r="J481" s="106">
        <v>19247636.539999999</v>
      </c>
      <c r="K481" s="106">
        <v>19247636.539999999</v>
      </c>
      <c r="L481" s="106"/>
      <c r="M481" s="106">
        <v>110000</v>
      </c>
      <c r="N481" s="106">
        <v>19137636.539999999</v>
      </c>
    </row>
    <row r="482" spans="1:14" s="22" customFormat="1" ht="22.5">
      <c r="A482" s="107" t="s">
        <v>571</v>
      </c>
      <c r="B482" s="97">
        <v>200</v>
      </c>
      <c r="C482" s="109" t="s">
        <v>1059</v>
      </c>
      <c r="D482" s="104" t="str">
        <f t="shared" si="7"/>
        <v>000 0801 0000000 000 340</v>
      </c>
      <c r="E482" s="105">
        <v>3145457.2</v>
      </c>
      <c r="F482" s="106">
        <v>3145457.2</v>
      </c>
      <c r="G482" s="106"/>
      <c r="H482" s="106">
        <v>694635</v>
      </c>
      <c r="I482" s="106">
        <v>2450822.2000000002</v>
      </c>
      <c r="J482" s="106">
        <v>2531781.79</v>
      </c>
      <c r="K482" s="106">
        <v>2531781.79</v>
      </c>
      <c r="L482" s="106"/>
      <c r="M482" s="106">
        <v>543845</v>
      </c>
      <c r="N482" s="106">
        <v>1987936.79</v>
      </c>
    </row>
    <row r="483" spans="1:14" s="22" customFormat="1">
      <c r="A483" s="107" t="s">
        <v>1060</v>
      </c>
      <c r="B483" s="97">
        <v>200</v>
      </c>
      <c r="C483" s="109" t="s">
        <v>1061</v>
      </c>
      <c r="D483" s="104" t="str">
        <f t="shared" si="7"/>
        <v>000 0802 0000000 000 000</v>
      </c>
      <c r="E483" s="105">
        <v>15052400</v>
      </c>
      <c r="F483" s="106">
        <v>15052400</v>
      </c>
      <c r="G483" s="106"/>
      <c r="H483" s="106"/>
      <c r="I483" s="106">
        <v>15052400</v>
      </c>
      <c r="J483" s="106">
        <v>13750500</v>
      </c>
      <c r="K483" s="106">
        <v>13750500</v>
      </c>
      <c r="L483" s="106"/>
      <c r="M483" s="106"/>
      <c r="N483" s="106">
        <v>13750500</v>
      </c>
    </row>
    <row r="484" spans="1:14" s="22" customFormat="1">
      <c r="A484" s="107" t="s">
        <v>527</v>
      </c>
      <c r="B484" s="97">
        <v>200</v>
      </c>
      <c r="C484" s="109" t="s">
        <v>1062</v>
      </c>
      <c r="D484" s="104" t="str">
        <f t="shared" si="7"/>
        <v>000 0802 0000000 000 200</v>
      </c>
      <c r="E484" s="105">
        <v>15052400</v>
      </c>
      <c r="F484" s="106">
        <v>15052400</v>
      </c>
      <c r="G484" s="106"/>
      <c r="H484" s="106"/>
      <c r="I484" s="106">
        <v>15052400</v>
      </c>
      <c r="J484" s="106">
        <v>13750500</v>
      </c>
      <c r="K484" s="106">
        <v>13750500</v>
      </c>
      <c r="L484" s="106"/>
      <c r="M484" s="106"/>
      <c r="N484" s="106">
        <v>13750500</v>
      </c>
    </row>
    <row r="485" spans="1:14" s="22" customFormat="1" ht="22.5">
      <c r="A485" s="107" t="s">
        <v>551</v>
      </c>
      <c r="B485" s="97">
        <v>200</v>
      </c>
      <c r="C485" s="109" t="s">
        <v>1063</v>
      </c>
      <c r="D485" s="104" t="str">
        <f t="shared" si="7"/>
        <v>000 0802 0000000 000 240</v>
      </c>
      <c r="E485" s="105">
        <v>15052400</v>
      </c>
      <c r="F485" s="106">
        <v>15052400</v>
      </c>
      <c r="G485" s="106"/>
      <c r="H485" s="106"/>
      <c r="I485" s="106">
        <v>15052400</v>
      </c>
      <c r="J485" s="106">
        <v>13750500</v>
      </c>
      <c r="K485" s="106">
        <v>13750500</v>
      </c>
      <c r="L485" s="106"/>
      <c r="M485" s="106"/>
      <c r="N485" s="106">
        <v>13750500</v>
      </c>
    </row>
    <row r="486" spans="1:14" s="22" customFormat="1" ht="33.75">
      <c r="A486" s="107" t="s">
        <v>553</v>
      </c>
      <c r="B486" s="97">
        <v>200</v>
      </c>
      <c r="C486" s="109" t="s">
        <v>1064</v>
      </c>
      <c r="D486" s="104" t="str">
        <f t="shared" si="7"/>
        <v>000 0802 0000000 000 241</v>
      </c>
      <c r="E486" s="105">
        <v>15052400</v>
      </c>
      <c r="F486" s="106">
        <v>15052400</v>
      </c>
      <c r="G486" s="106"/>
      <c r="H486" s="106"/>
      <c r="I486" s="106">
        <v>15052400</v>
      </c>
      <c r="J486" s="106">
        <v>13750500</v>
      </c>
      <c r="K486" s="106">
        <v>13750500</v>
      </c>
      <c r="L486" s="106"/>
      <c r="M486" s="106"/>
      <c r="N486" s="106">
        <v>13750500</v>
      </c>
    </row>
    <row r="487" spans="1:14" s="22" customFormat="1" ht="22.5">
      <c r="A487" s="107" t="s">
        <v>1065</v>
      </c>
      <c r="B487" s="97">
        <v>200</v>
      </c>
      <c r="C487" s="109" t="s">
        <v>1066</v>
      </c>
      <c r="D487" s="104" t="str">
        <f t="shared" si="7"/>
        <v>000 0804 0000000 000 000</v>
      </c>
      <c r="E487" s="105">
        <v>43299637.25</v>
      </c>
      <c r="F487" s="106">
        <v>43299637.25</v>
      </c>
      <c r="G487" s="106"/>
      <c r="H487" s="106">
        <v>24927871.5</v>
      </c>
      <c r="I487" s="106">
        <v>18371765.75</v>
      </c>
      <c r="J487" s="106">
        <v>33004108.59</v>
      </c>
      <c r="K487" s="106">
        <v>33004108.59</v>
      </c>
      <c r="L487" s="106"/>
      <c r="M487" s="106">
        <v>18950732.600000001</v>
      </c>
      <c r="N487" s="106">
        <v>14053375.99</v>
      </c>
    </row>
    <row r="488" spans="1:14" s="22" customFormat="1">
      <c r="A488" s="107" t="s">
        <v>527</v>
      </c>
      <c r="B488" s="97">
        <v>200</v>
      </c>
      <c r="C488" s="109" t="s">
        <v>1067</v>
      </c>
      <c r="D488" s="104" t="str">
        <f t="shared" si="7"/>
        <v>000 0804 0000000 000 200</v>
      </c>
      <c r="E488" s="105">
        <v>38850726.270000003</v>
      </c>
      <c r="F488" s="106">
        <v>38850726.270000003</v>
      </c>
      <c r="G488" s="106"/>
      <c r="H488" s="106">
        <v>21467286.140000001</v>
      </c>
      <c r="I488" s="106">
        <v>17383440.129999999</v>
      </c>
      <c r="J488" s="106">
        <v>29071051.079999998</v>
      </c>
      <c r="K488" s="106">
        <v>29071051.079999998</v>
      </c>
      <c r="L488" s="106"/>
      <c r="M488" s="106">
        <v>15732435.300000001</v>
      </c>
      <c r="N488" s="106">
        <v>13338615.779999999</v>
      </c>
    </row>
    <row r="489" spans="1:14" s="22" customFormat="1" ht="22.5">
      <c r="A489" s="107" t="s">
        <v>529</v>
      </c>
      <c r="B489" s="97">
        <v>200</v>
      </c>
      <c r="C489" s="109" t="s">
        <v>1068</v>
      </c>
      <c r="D489" s="104" t="str">
        <f t="shared" si="7"/>
        <v>000 0804 0000000 000 210</v>
      </c>
      <c r="E489" s="105">
        <v>14563156.199999999</v>
      </c>
      <c r="F489" s="106">
        <v>14563156.199999999</v>
      </c>
      <c r="G489" s="106"/>
      <c r="H489" s="106">
        <v>8759189</v>
      </c>
      <c r="I489" s="106">
        <v>5803967.2000000002</v>
      </c>
      <c r="J489" s="106">
        <v>11079170.529999999</v>
      </c>
      <c r="K489" s="106">
        <v>11079170.529999999</v>
      </c>
      <c r="L489" s="106"/>
      <c r="M489" s="106">
        <v>6512458.3700000001</v>
      </c>
      <c r="N489" s="106">
        <v>4566712.16</v>
      </c>
    </row>
    <row r="490" spans="1:14" s="22" customFormat="1">
      <c r="A490" s="107" t="s">
        <v>531</v>
      </c>
      <c r="B490" s="97">
        <v>200</v>
      </c>
      <c r="C490" s="109" t="s">
        <v>1069</v>
      </c>
      <c r="D490" s="104" t="str">
        <f t="shared" si="7"/>
        <v>000 0804 0000000 000 211</v>
      </c>
      <c r="E490" s="105">
        <v>11142119.25</v>
      </c>
      <c r="F490" s="106">
        <v>11142119.25</v>
      </c>
      <c r="G490" s="106"/>
      <c r="H490" s="106">
        <v>6700019.25</v>
      </c>
      <c r="I490" s="106">
        <v>4442100</v>
      </c>
      <c r="J490" s="106">
        <v>8343854.2999999998</v>
      </c>
      <c r="K490" s="106">
        <v>8343854.2999999998</v>
      </c>
      <c r="L490" s="106"/>
      <c r="M490" s="106">
        <v>4840496.0999999996</v>
      </c>
      <c r="N490" s="106">
        <v>3503358.2</v>
      </c>
    </row>
    <row r="491" spans="1:14" s="22" customFormat="1">
      <c r="A491" s="107" t="s">
        <v>533</v>
      </c>
      <c r="B491" s="97">
        <v>200</v>
      </c>
      <c r="C491" s="109" t="s">
        <v>1070</v>
      </c>
      <c r="D491" s="104" t="str">
        <f t="shared" si="7"/>
        <v>000 0804 0000000 000 212</v>
      </c>
      <c r="E491" s="105">
        <v>56831.29</v>
      </c>
      <c r="F491" s="106">
        <v>56831.29</v>
      </c>
      <c r="G491" s="106"/>
      <c r="H491" s="106">
        <v>35764.089999999997</v>
      </c>
      <c r="I491" s="106">
        <v>21067.200000000001</v>
      </c>
      <c r="J491" s="106">
        <v>43200.38</v>
      </c>
      <c r="K491" s="106">
        <v>43200.38</v>
      </c>
      <c r="L491" s="106"/>
      <c r="M491" s="106">
        <v>22333.18</v>
      </c>
      <c r="N491" s="106">
        <v>20867.2</v>
      </c>
    </row>
    <row r="492" spans="1:14" s="22" customFormat="1">
      <c r="A492" s="107" t="s">
        <v>535</v>
      </c>
      <c r="B492" s="97">
        <v>200</v>
      </c>
      <c r="C492" s="109" t="s">
        <v>1071</v>
      </c>
      <c r="D492" s="104" t="str">
        <f t="shared" si="7"/>
        <v>000 0804 0000000 000 213</v>
      </c>
      <c r="E492" s="105">
        <v>3364205.66</v>
      </c>
      <c r="F492" s="106">
        <v>3364205.66</v>
      </c>
      <c r="G492" s="106"/>
      <c r="H492" s="106">
        <v>2023405.66</v>
      </c>
      <c r="I492" s="106">
        <v>1340800</v>
      </c>
      <c r="J492" s="106">
        <v>2692115.85</v>
      </c>
      <c r="K492" s="106">
        <v>2692115.85</v>
      </c>
      <c r="L492" s="106"/>
      <c r="M492" s="106">
        <v>1649629.09</v>
      </c>
      <c r="N492" s="106">
        <v>1042486.76</v>
      </c>
    </row>
    <row r="493" spans="1:14" s="22" customFormat="1">
      <c r="A493" s="107" t="s">
        <v>537</v>
      </c>
      <c r="B493" s="97">
        <v>200</v>
      </c>
      <c r="C493" s="109" t="s">
        <v>1072</v>
      </c>
      <c r="D493" s="104" t="str">
        <f t="shared" si="7"/>
        <v>000 0804 0000000 000 220</v>
      </c>
      <c r="E493" s="105">
        <v>19925600.07</v>
      </c>
      <c r="F493" s="106">
        <v>19925600.07</v>
      </c>
      <c r="G493" s="106"/>
      <c r="H493" s="106">
        <v>11748227.140000001</v>
      </c>
      <c r="I493" s="106">
        <v>8177372.9299999997</v>
      </c>
      <c r="J493" s="106">
        <v>14870337</v>
      </c>
      <c r="K493" s="106">
        <v>14870337</v>
      </c>
      <c r="L493" s="106"/>
      <c r="M493" s="106">
        <v>8720823.4800000004</v>
      </c>
      <c r="N493" s="106">
        <v>6149513.5199999996</v>
      </c>
    </row>
    <row r="494" spans="1:14" s="22" customFormat="1">
      <c r="A494" s="107" t="s">
        <v>539</v>
      </c>
      <c r="B494" s="97">
        <v>200</v>
      </c>
      <c r="C494" s="109" t="s">
        <v>1073</v>
      </c>
      <c r="D494" s="104" t="str">
        <f t="shared" si="7"/>
        <v>000 0804 0000000 000 221</v>
      </c>
      <c r="E494" s="105">
        <v>251349.52</v>
      </c>
      <c r="F494" s="106">
        <v>251349.52</v>
      </c>
      <c r="G494" s="106"/>
      <c r="H494" s="106">
        <v>129749.52</v>
      </c>
      <c r="I494" s="106">
        <v>121600</v>
      </c>
      <c r="J494" s="106">
        <v>141673.78</v>
      </c>
      <c r="K494" s="106">
        <v>141673.78</v>
      </c>
      <c r="L494" s="106"/>
      <c r="M494" s="106">
        <v>74141.59</v>
      </c>
      <c r="N494" s="106">
        <v>67532.19</v>
      </c>
    </row>
    <row r="495" spans="1:14" s="22" customFormat="1">
      <c r="A495" s="107" t="s">
        <v>541</v>
      </c>
      <c r="B495" s="97">
        <v>200</v>
      </c>
      <c r="C495" s="109" t="s">
        <v>1074</v>
      </c>
      <c r="D495" s="104" t="str">
        <f t="shared" si="7"/>
        <v>000 0804 0000000 000 222</v>
      </c>
      <c r="E495" s="105">
        <v>366419.52</v>
      </c>
      <c r="F495" s="106">
        <v>366419.52</v>
      </c>
      <c r="G495" s="106"/>
      <c r="H495" s="106">
        <v>36419.519999999997</v>
      </c>
      <c r="I495" s="106">
        <v>330000</v>
      </c>
      <c r="J495" s="106">
        <v>184355.5</v>
      </c>
      <c r="K495" s="106">
        <v>184355.5</v>
      </c>
      <c r="L495" s="106"/>
      <c r="M495" s="106">
        <v>30555.5</v>
      </c>
      <c r="N495" s="106">
        <v>153800</v>
      </c>
    </row>
    <row r="496" spans="1:14" s="22" customFormat="1">
      <c r="A496" s="107" t="s">
        <v>543</v>
      </c>
      <c r="B496" s="97">
        <v>200</v>
      </c>
      <c r="C496" s="109" t="s">
        <v>1075</v>
      </c>
      <c r="D496" s="104" t="str">
        <f t="shared" si="7"/>
        <v>000 0804 0000000 000 223</v>
      </c>
      <c r="E496" s="105">
        <v>245603.68</v>
      </c>
      <c r="F496" s="106">
        <v>245603.68</v>
      </c>
      <c r="G496" s="106"/>
      <c r="H496" s="106">
        <v>121003.68</v>
      </c>
      <c r="I496" s="106">
        <v>124600</v>
      </c>
      <c r="J496" s="106">
        <v>124556.16</v>
      </c>
      <c r="K496" s="106">
        <v>124556.16</v>
      </c>
      <c r="L496" s="106"/>
      <c r="M496" s="106">
        <v>69488.02</v>
      </c>
      <c r="N496" s="106">
        <v>55068.14</v>
      </c>
    </row>
    <row r="497" spans="1:14" s="22" customFormat="1" ht="22.5">
      <c r="A497" s="107" t="s">
        <v>545</v>
      </c>
      <c r="B497" s="97">
        <v>200</v>
      </c>
      <c r="C497" s="109" t="s">
        <v>1076</v>
      </c>
      <c r="D497" s="104" t="str">
        <f t="shared" si="7"/>
        <v>000 0804 0000000 000 224</v>
      </c>
      <c r="E497" s="105">
        <v>1351200</v>
      </c>
      <c r="F497" s="106">
        <v>1351200</v>
      </c>
      <c r="G497" s="106"/>
      <c r="H497" s="106">
        <v>41200</v>
      </c>
      <c r="I497" s="106">
        <v>1310000</v>
      </c>
      <c r="J497" s="106">
        <v>1348455.95</v>
      </c>
      <c r="K497" s="106">
        <v>1348455.95</v>
      </c>
      <c r="L497" s="106"/>
      <c r="M497" s="106">
        <v>41200</v>
      </c>
      <c r="N497" s="106">
        <v>1307255.95</v>
      </c>
    </row>
    <row r="498" spans="1:14" s="22" customFormat="1" ht="22.5">
      <c r="A498" s="107" t="s">
        <v>547</v>
      </c>
      <c r="B498" s="97">
        <v>200</v>
      </c>
      <c r="C498" s="109" t="s">
        <v>1077</v>
      </c>
      <c r="D498" s="104" t="str">
        <f t="shared" si="7"/>
        <v>000 0804 0000000 000 225</v>
      </c>
      <c r="E498" s="105">
        <v>1618550.19</v>
      </c>
      <c r="F498" s="106">
        <v>1618550.19</v>
      </c>
      <c r="G498" s="106"/>
      <c r="H498" s="106">
        <v>172884.44</v>
      </c>
      <c r="I498" s="106">
        <v>1445665.75</v>
      </c>
      <c r="J498" s="106">
        <v>309966.26</v>
      </c>
      <c r="K498" s="106">
        <v>309966.26</v>
      </c>
      <c r="L498" s="106"/>
      <c r="M498" s="106">
        <v>169642.12</v>
      </c>
      <c r="N498" s="106">
        <v>140324.14000000001</v>
      </c>
    </row>
    <row r="499" spans="1:14" s="22" customFormat="1">
      <c r="A499" s="107" t="s">
        <v>549</v>
      </c>
      <c r="B499" s="97">
        <v>200</v>
      </c>
      <c r="C499" s="109" t="s">
        <v>1078</v>
      </c>
      <c r="D499" s="104" t="str">
        <f t="shared" si="7"/>
        <v>000 0804 0000000 000 226</v>
      </c>
      <c r="E499" s="105">
        <v>16092477.16</v>
      </c>
      <c r="F499" s="106">
        <v>16092477.16</v>
      </c>
      <c r="G499" s="106"/>
      <c r="H499" s="106">
        <v>11246969.98</v>
      </c>
      <c r="I499" s="106">
        <v>4845507.18</v>
      </c>
      <c r="J499" s="106">
        <v>12761329.35</v>
      </c>
      <c r="K499" s="106">
        <v>12761329.35</v>
      </c>
      <c r="L499" s="106"/>
      <c r="M499" s="106">
        <v>8335796.25</v>
      </c>
      <c r="N499" s="106">
        <v>4425533.0999999996</v>
      </c>
    </row>
    <row r="500" spans="1:14" s="22" customFormat="1" ht="22.5">
      <c r="A500" s="107" t="s">
        <v>551</v>
      </c>
      <c r="B500" s="97">
        <v>200</v>
      </c>
      <c r="C500" s="109" t="s">
        <v>1079</v>
      </c>
      <c r="D500" s="104" t="str">
        <f t="shared" si="7"/>
        <v>000 0804 0000000 000 240</v>
      </c>
      <c r="E500" s="105">
        <v>2217000</v>
      </c>
      <c r="F500" s="106">
        <v>2217000</v>
      </c>
      <c r="G500" s="106"/>
      <c r="H500" s="106"/>
      <c r="I500" s="106">
        <v>2217000</v>
      </c>
      <c r="J500" s="106">
        <v>1836600</v>
      </c>
      <c r="K500" s="106">
        <v>1836600</v>
      </c>
      <c r="L500" s="106"/>
      <c r="M500" s="106"/>
      <c r="N500" s="106">
        <v>1836600</v>
      </c>
    </row>
    <row r="501" spans="1:14" s="22" customFormat="1" ht="33.75">
      <c r="A501" s="107" t="s">
        <v>553</v>
      </c>
      <c r="B501" s="97">
        <v>200</v>
      </c>
      <c r="C501" s="109" t="s">
        <v>1080</v>
      </c>
      <c r="D501" s="104" t="str">
        <f t="shared" si="7"/>
        <v>000 0804 0000000 000 241</v>
      </c>
      <c r="E501" s="105">
        <v>2217000</v>
      </c>
      <c r="F501" s="106">
        <v>2217000</v>
      </c>
      <c r="G501" s="106"/>
      <c r="H501" s="106"/>
      <c r="I501" s="106">
        <v>2217000</v>
      </c>
      <c r="J501" s="106">
        <v>1836600</v>
      </c>
      <c r="K501" s="106">
        <v>1836600</v>
      </c>
      <c r="L501" s="106"/>
      <c r="M501" s="106"/>
      <c r="N501" s="106">
        <v>1836600</v>
      </c>
    </row>
    <row r="502" spans="1:14" s="22" customFormat="1">
      <c r="A502" s="107" t="s">
        <v>565</v>
      </c>
      <c r="B502" s="97">
        <v>200</v>
      </c>
      <c r="C502" s="109" t="s">
        <v>1081</v>
      </c>
      <c r="D502" s="104" t="str">
        <f t="shared" si="7"/>
        <v>000 0804 0000000 000 290</v>
      </c>
      <c r="E502" s="105">
        <v>2144970</v>
      </c>
      <c r="F502" s="106">
        <v>2144970</v>
      </c>
      <c r="G502" s="106"/>
      <c r="H502" s="106">
        <v>959870</v>
      </c>
      <c r="I502" s="106">
        <v>1185100</v>
      </c>
      <c r="J502" s="106">
        <v>1284943.55</v>
      </c>
      <c r="K502" s="106">
        <v>1284943.55</v>
      </c>
      <c r="L502" s="106"/>
      <c r="M502" s="106">
        <v>499153.45</v>
      </c>
      <c r="N502" s="106">
        <v>785790.1</v>
      </c>
    </row>
    <row r="503" spans="1:14" s="22" customFormat="1">
      <c r="A503" s="107" t="s">
        <v>567</v>
      </c>
      <c r="B503" s="97">
        <v>200</v>
      </c>
      <c r="C503" s="109" t="s">
        <v>1082</v>
      </c>
      <c r="D503" s="104" t="str">
        <f t="shared" si="7"/>
        <v>000 0804 0000000 000 300</v>
      </c>
      <c r="E503" s="105">
        <v>4448910.9800000004</v>
      </c>
      <c r="F503" s="106">
        <v>4448910.9800000004</v>
      </c>
      <c r="G503" s="106"/>
      <c r="H503" s="106">
        <v>3460585.36</v>
      </c>
      <c r="I503" s="106">
        <v>988325.62</v>
      </c>
      <c r="J503" s="106">
        <v>3933057.51</v>
      </c>
      <c r="K503" s="106">
        <v>3933057.51</v>
      </c>
      <c r="L503" s="106"/>
      <c r="M503" s="106">
        <v>3218297.3</v>
      </c>
      <c r="N503" s="106">
        <v>714760.21</v>
      </c>
    </row>
    <row r="504" spans="1:14" s="22" customFormat="1" ht="22.5">
      <c r="A504" s="107" t="s">
        <v>569</v>
      </c>
      <c r="B504" s="97">
        <v>200</v>
      </c>
      <c r="C504" s="109" t="s">
        <v>1083</v>
      </c>
      <c r="D504" s="104" t="str">
        <f t="shared" si="7"/>
        <v>000 0804 0000000 000 310</v>
      </c>
      <c r="E504" s="105">
        <v>2019360</v>
      </c>
      <c r="F504" s="106">
        <v>2019360</v>
      </c>
      <c r="G504" s="106"/>
      <c r="H504" s="106">
        <v>1950400</v>
      </c>
      <c r="I504" s="106">
        <v>68960</v>
      </c>
      <c r="J504" s="106">
        <v>1955250</v>
      </c>
      <c r="K504" s="106">
        <v>1955250</v>
      </c>
      <c r="L504" s="106"/>
      <c r="M504" s="106">
        <v>1948590</v>
      </c>
      <c r="N504" s="106">
        <v>6660</v>
      </c>
    </row>
    <row r="505" spans="1:14" s="22" customFormat="1" ht="22.5">
      <c r="A505" s="107" t="s">
        <v>571</v>
      </c>
      <c r="B505" s="97">
        <v>200</v>
      </c>
      <c r="C505" s="109" t="s">
        <v>1084</v>
      </c>
      <c r="D505" s="104" t="str">
        <f t="shared" si="7"/>
        <v>000 0804 0000000 000 340</v>
      </c>
      <c r="E505" s="105">
        <v>2429550.98</v>
      </c>
      <c r="F505" s="106">
        <v>2429550.98</v>
      </c>
      <c r="G505" s="106"/>
      <c r="H505" s="106">
        <v>1510185.36</v>
      </c>
      <c r="I505" s="106">
        <v>919365.62</v>
      </c>
      <c r="J505" s="106">
        <v>1977807.51</v>
      </c>
      <c r="K505" s="106">
        <v>1977807.51</v>
      </c>
      <c r="L505" s="106"/>
      <c r="M505" s="106">
        <v>1269707.3</v>
      </c>
      <c r="N505" s="106">
        <v>708100.21</v>
      </c>
    </row>
    <row r="506" spans="1:14" s="22" customFormat="1">
      <c r="A506" s="107" t="s">
        <v>1085</v>
      </c>
      <c r="B506" s="97">
        <v>200</v>
      </c>
      <c r="C506" s="109" t="s">
        <v>1086</v>
      </c>
      <c r="D506" s="104" t="str">
        <f t="shared" si="7"/>
        <v>000 0900 0000000 000 000</v>
      </c>
      <c r="E506" s="105">
        <v>110969373.95999999</v>
      </c>
      <c r="F506" s="106">
        <v>110969373.95999999</v>
      </c>
      <c r="G506" s="106"/>
      <c r="H506" s="106">
        <v>110969373.95999999</v>
      </c>
      <c r="I506" s="106"/>
      <c r="J506" s="106">
        <v>89962494.840000004</v>
      </c>
      <c r="K506" s="106">
        <v>89962494.840000004</v>
      </c>
      <c r="L506" s="106"/>
      <c r="M506" s="106">
        <v>89962494.840000004</v>
      </c>
      <c r="N506" s="106"/>
    </row>
    <row r="507" spans="1:14" s="22" customFormat="1">
      <c r="A507" s="107" t="s">
        <v>527</v>
      </c>
      <c r="B507" s="97">
        <v>200</v>
      </c>
      <c r="C507" s="109" t="s">
        <v>1087</v>
      </c>
      <c r="D507" s="104" t="str">
        <f t="shared" si="7"/>
        <v>000 0900 0000000 000 200</v>
      </c>
      <c r="E507" s="105">
        <v>108060469.61</v>
      </c>
      <c r="F507" s="106">
        <v>108060469.61</v>
      </c>
      <c r="G507" s="106"/>
      <c r="H507" s="106">
        <v>108060469.61</v>
      </c>
      <c r="I507" s="106"/>
      <c r="J507" s="106">
        <v>88222089.890000001</v>
      </c>
      <c r="K507" s="106">
        <v>88222089.890000001</v>
      </c>
      <c r="L507" s="106"/>
      <c r="M507" s="106">
        <v>88222089.890000001</v>
      </c>
      <c r="N507" s="106"/>
    </row>
    <row r="508" spans="1:14" s="22" customFormat="1" ht="22.5">
      <c r="A508" s="107" t="s">
        <v>529</v>
      </c>
      <c r="B508" s="97">
        <v>200</v>
      </c>
      <c r="C508" s="109" t="s">
        <v>1088</v>
      </c>
      <c r="D508" s="104" t="str">
        <f t="shared" si="7"/>
        <v>000 0900 0000000 000 210</v>
      </c>
      <c r="E508" s="105">
        <v>18651468</v>
      </c>
      <c r="F508" s="106">
        <v>18651468</v>
      </c>
      <c r="G508" s="106"/>
      <c r="H508" s="106">
        <v>18651468</v>
      </c>
      <c r="I508" s="106"/>
      <c r="J508" s="106">
        <v>13351271.91</v>
      </c>
      <c r="K508" s="106">
        <v>13351271.91</v>
      </c>
      <c r="L508" s="106"/>
      <c r="M508" s="106">
        <v>13351271.91</v>
      </c>
      <c r="N508" s="106"/>
    </row>
    <row r="509" spans="1:14" s="22" customFormat="1">
      <c r="A509" s="107" t="s">
        <v>531</v>
      </c>
      <c r="B509" s="97">
        <v>200</v>
      </c>
      <c r="C509" s="109" t="s">
        <v>1089</v>
      </c>
      <c r="D509" s="104" t="str">
        <f t="shared" si="7"/>
        <v>000 0900 0000000 000 211</v>
      </c>
      <c r="E509" s="105">
        <v>14306279</v>
      </c>
      <c r="F509" s="106">
        <v>14306279</v>
      </c>
      <c r="G509" s="106"/>
      <c r="H509" s="106">
        <v>14306279</v>
      </c>
      <c r="I509" s="106"/>
      <c r="J509" s="106">
        <v>10370838.199999999</v>
      </c>
      <c r="K509" s="106">
        <v>10370838.199999999</v>
      </c>
      <c r="L509" s="106"/>
      <c r="M509" s="106">
        <v>10370838.199999999</v>
      </c>
      <c r="N509" s="106"/>
    </row>
    <row r="510" spans="1:14" s="22" customFormat="1">
      <c r="A510" s="107" t="s">
        <v>533</v>
      </c>
      <c r="B510" s="97">
        <v>200</v>
      </c>
      <c r="C510" s="109" t="s">
        <v>1090</v>
      </c>
      <c r="D510" s="104" t="str">
        <f t="shared" si="7"/>
        <v>000 0900 0000000 000 212</v>
      </c>
      <c r="E510" s="105">
        <v>24692</v>
      </c>
      <c r="F510" s="106">
        <v>24692</v>
      </c>
      <c r="G510" s="106"/>
      <c r="H510" s="106">
        <v>24692</v>
      </c>
      <c r="I510" s="106"/>
      <c r="J510" s="106">
        <v>3727.42</v>
      </c>
      <c r="K510" s="106">
        <v>3727.42</v>
      </c>
      <c r="L510" s="106"/>
      <c r="M510" s="106">
        <v>3727.42</v>
      </c>
      <c r="N510" s="106"/>
    </row>
    <row r="511" spans="1:14" s="22" customFormat="1">
      <c r="A511" s="107" t="s">
        <v>535</v>
      </c>
      <c r="B511" s="97">
        <v>200</v>
      </c>
      <c r="C511" s="109" t="s">
        <v>1091</v>
      </c>
      <c r="D511" s="104" t="str">
        <f t="shared" si="7"/>
        <v>000 0900 0000000 000 213</v>
      </c>
      <c r="E511" s="105">
        <v>4320497</v>
      </c>
      <c r="F511" s="106">
        <v>4320497</v>
      </c>
      <c r="G511" s="106"/>
      <c r="H511" s="106">
        <v>4320497</v>
      </c>
      <c r="I511" s="106"/>
      <c r="J511" s="106">
        <v>2976706.29</v>
      </c>
      <c r="K511" s="106">
        <v>2976706.29</v>
      </c>
      <c r="L511" s="106"/>
      <c r="M511" s="106">
        <v>2976706.29</v>
      </c>
      <c r="N511" s="106"/>
    </row>
    <row r="512" spans="1:14" s="22" customFormat="1">
      <c r="A512" s="107" t="s">
        <v>537</v>
      </c>
      <c r="B512" s="97">
        <v>200</v>
      </c>
      <c r="C512" s="109" t="s">
        <v>1092</v>
      </c>
      <c r="D512" s="104" t="str">
        <f t="shared" si="7"/>
        <v>000 0900 0000000 000 220</v>
      </c>
      <c r="E512" s="105">
        <v>2277873.65</v>
      </c>
      <c r="F512" s="106">
        <v>2277873.65</v>
      </c>
      <c r="G512" s="106"/>
      <c r="H512" s="106">
        <v>2277873.65</v>
      </c>
      <c r="I512" s="106"/>
      <c r="J512" s="106">
        <v>1502755.2</v>
      </c>
      <c r="K512" s="106">
        <v>1502755.2</v>
      </c>
      <c r="L512" s="106"/>
      <c r="M512" s="106">
        <v>1502755.2</v>
      </c>
      <c r="N512" s="106"/>
    </row>
    <row r="513" spans="1:14" s="22" customFormat="1">
      <c r="A513" s="107" t="s">
        <v>539</v>
      </c>
      <c r="B513" s="97">
        <v>200</v>
      </c>
      <c r="C513" s="109" t="s">
        <v>1093</v>
      </c>
      <c r="D513" s="104" t="str">
        <f t="shared" si="7"/>
        <v>000 0900 0000000 000 221</v>
      </c>
      <c r="E513" s="105">
        <v>267700</v>
      </c>
      <c r="F513" s="106">
        <v>267700</v>
      </c>
      <c r="G513" s="106"/>
      <c r="H513" s="106">
        <v>267700</v>
      </c>
      <c r="I513" s="106"/>
      <c r="J513" s="106">
        <v>199397.53</v>
      </c>
      <c r="K513" s="106">
        <v>199397.53</v>
      </c>
      <c r="L513" s="106"/>
      <c r="M513" s="106">
        <v>199397.53</v>
      </c>
      <c r="N513" s="106"/>
    </row>
    <row r="514" spans="1:14" s="22" customFormat="1">
      <c r="A514" s="107" t="s">
        <v>541</v>
      </c>
      <c r="B514" s="97">
        <v>200</v>
      </c>
      <c r="C514" s="109" t="s">
        <v>1094</v>
      </c>
      <c r="D514" s="104" t="str">
        <f t="shared" si="7"/>
        <v>000 0900 0000000 000 222</v>
      </c>
      <c r="E514" s="105">
        <v>61435.5</v>
      </c>
      <c r="F514" s="106">
        <v>61435.5</v>
      </c>
      <c r="G514" s="106"/>
      <c r="H514" s="106">
        <v>61435.5</v>
      </c>
      <c r="I514" s="106"/>
      <c r="J514" s="106">
        <v>10270.5</v>
      </c>
      <c r="K514" s="106">
        <v>10270.5</v>
      </c>
      <c r="L514" s="106"/>
      <c r="M514" s="106">
        <v>10270.5</v>
      </c>
      <c r="N514" s="106"/>
    </row>
    <row r="515" spans="1:14" s="22" customFormat="1">
      <c r="A515" s="107" t="s">
        <v>543</v>
      </c>
      <c r="B515" s="97">
        <v>200</v>
      </c>
      <c r="C515" s="109" t="s">
        <v>1095</v>
      </c>
      <c r="D515" s="104" t="str">
        <f t="shared" si="7"/>
        <v>000 0900 0000000 000 223</v>
      </c>
      <c r="E515" s="105">
        <v>403245.96</v>
      </c>
      <c r="F515" s="106">
        <v>403245.96</v>
      </c>
      <c r="G515" s="106"/>
      <c r="H515" s="106">
        <v>403245.96</v>
      </c>
      <c r="I515" s="106"/>
      <c r="J515" s="106">
        <v>359816.93</v>
      </c>
      <c r="K515" s="106">
        <v>359816.93</v>
      </c>
      <c r="L515" s="106"/>
      <c r="M515" s="106">
        <v>359816.93</v>
      </c>
      <c r="N515" s="106"/>
    </row>
    <row r="516" spans="1:14" s="22" customFormat="1" ht="22.5">
      <c r="A516" s="107" t="s">
        <v>545</v>
      </c>
      <c r="B516" s="97">
        <v>200</v>
      </c>
      <c r="C516" s="109" t="s">
        <v>1096</v>
      </c>
      <c r="D516" s="104" t="str">
        <f t="shared" si="7"/>
        <v>000 0900 0000000 000 224</v>
      </c>
      <c r="E516" s="105">
        <v>181000</v>
      </c>
      <c r="F516" s="106">
        <v>181000</v>
      </c>
      <c r="G516" s="106"/>
      <c r="H516" s="106">
        <v>181000</v>
      </c>
      <c r="I516" s="106"/>
      <c r="J516" s="106">
        <v>153000</v>
      </c>
      <c r="K516" s="106">
        <v>153000</v>
      </c>
      <c r="L516" s="106"/>
      <c r="M516" s="106">
        <v>153000</v>
      </c>
      <c r="N516" s="106"/>
    </row>
    <row r="517" spans="1:14" s="22" customFormat="1" ht="22.5">
      <c r="A517" s="107" t="s">
        <v>547</v>
      </c>
      <c r="B517" s="97">
        <v>200</v>
      </c>
      <c r="C517" s="109" t="s">
        <v>1097</v>
      </c>
      <c r="D517" s="104" t="str">
        <f t="shared" si="7"/>
        <v>000 0900 0000000 000 225</v>
      </c>
      <c r="E517" s="105">
        <v>512845.19</v>
      </c>
      <c r="F517" s="106">
        <v>512845.19</v>
      </c>
      <c r="G517" s="106"/>
      <c r="H517" s="106">
        <v>512845.19</v>
      </c>
      <c r="I517" s="106"/>
      <c r="J517" s="106">
        <v>173828.83</v>
      </c>
      <c r="K517" s="106">
        <v>173828.83</v>
      </c>
      <c r="L517" s="106"/>
      <c r="M517" s="106">
        <v>173828.83</v>
      </c>
      <c r="N517" s="106"/>
    </row>
    <row r="518" spans="1:14" s="22" customFormat="1">
      <c r="A518" s="107" t="s">
        <v>549</v>
      </c>
      <c r="B518" s="97">
        <v>200</v>
      </c>
      <c r="C518" s="109" t="s">
        <v>1098</v>
      </c>
      <c r="D518" s="104" t="str">
        <f t="shared" si="7"/>
        <v>000 0900 0000000 000 226</v>
      </c>
      <c r="E518" s="105">
        <v>851647</v>
      </c>
      <c r="F518" s="106">
        <v>851647</v>
      </c>
      <c r="G518" s="106"/>
      <c r="H518" s="106">
        <v>851647</v>
      </c>
      <c r="I518" s="106"/>
      <c r="J518" s="106">
        <v>606441.41</v>
      </c>
      <c r="K518" s="106">
        <v>606441.41</v>
      </c>
      <c r="L518" s="106"/>
      <c r="M518" s="106">
        <v>606441.41</v>
      </c>
      <c r="N518" s="106"/>
    </row>
    <row r="519" spans="1:14" s="22" customFormat="1" ht="22.5">
      <c r="A519" s="107" t="s">
        <v>551</v>
      </c>
      <c r="B519" s="97">
        <v>200</v>
      </c>
      <c r="C519" s="109" t="s">
        <v>1099</v>
      </c>
      <c r="D519" s="104" t="str">
        <f t="shared" ref="D519:D582" si="8">IF(OR(LEFT(C519,5)="000 9",LEFT(C519,5)="000 7"),"X",C519)</f>
        <v>000 0900 0000000 000 240</v>
      </c>
      <c r="E519" s="105">
        <v>86415957.959999993</v>
      </c>
      <c r="F519" s="106">
        <v>86415957.959999993</v>
      </c>
      <c r="G519" s="106"/>
      <c r="H519" s="106">
        <v>86415957.959999993</v>
      </c>
      <c r="I519" s="106"/>
      <c r="J519" s="106">
        <v>72912478.959999993</v>
      </c>
      <c r="K519" s="106">
        <v>72912478.959999993</v>
      </c>
      <c r="L519" s="106"/>
      <c r="M519" s="106">
        <v>72912478.959999993</v>
      </c>
      <c r="N519" s="106"/>
    </row>
    <row r="520" spans="1:14" s="22" customFormat="1" ht="33.75">
      <c r="A520" s="107" t="s">
        <v>553</v>
      </c>
      <c r="B520" s="97">
        <v>200</v>
      </c>
      <c r="C520" s="109" t="s">
        <v>1100</v>
      </c>
      <c r="D520" s="104" t="str">
        <f t="shared" si="8"/>
        <v>000 0900 0000000 000 241</v>
      </c>
      <c r="E520" s="105">
        <v>86415957.959999993</v>
      </c>
      <c r="F520" s="106">
        <v>86415957.959999993</v>
      </c>
      <c r="G520" s="106"/>
      <c r="H520" s="106">
        <v>86415957.959999993</v>
      </c>
      <c r="I520" s="106"/>
      <c r="J520" s="106">
        <v>72912478.959999993</v>
      </c>
      <c r="K520" s="106">
        <v>72912478.959999993</v>
      </c>
      <c r="L520" s="106"/>
      <c r="M520" s="106">
        <v>72912478.959999993</v>
      </c>
      <c r="N520" s="106"/>
    </row>
    <row r="521" spans="1:14" s="22" customFormat="1">
      <c r="A521" s="107" t="s">
        <v>561</v>
      </c>
      <c r="B521" s="97">
        <v>200</v>
      </c>
      <c r="C521" s="109" t="s">
        <v>1101</v>
      </c>
      <c r="D521" s="104" t="str">
        <f t="shared" si="8"/>
        <v>000 0900 0000000 000 260</v>
      </c>
      <c r="E521" s="105">
        <v>700000</v>
      </c>
      <c r="F521" s="106">
        <v>700000</v>
      </c>
      <c r="G521" s="106"/>
      <c r="H521" s="106">
        <v>700000</v>
      </c>
      <c r="I521" s="106"/>
      <c r="J521" s="106">
        <v>446155.68</v>
      </c>
      <c r="K521" s="106">
        <v>446155.68</v>
      </c>
      <c r="L521" s="106"/>
      <c r="M521" s="106">
        <v>446155.68</v>
      </c>
      <c r="N521" s="106"/>
    </row>
    <row r="522" spans="1:14" s="22" customFormat="1" ht="22.5">
      <c r="A522" s="107" t="s">
        <v>710</v>
      </c>
      <c r="B522" s="97">
        <v>200</v>
      </c>
      <c r="C522" s="109" t="s">
        <v>1102</v>
      </c>
      <c r="D522" s="104" t="str">
        <f t="shared" si="8"/>
        <v>000 0900 0000000 000 262</v>
      </c>
      <c r="E522" s="105">
        <v>700000</v>
      </c>
      <c r="F522" s="106">
        <v>700000</v>
      </c>
      <c r="G522" s="106"/>
      <c r="H522" s="106">
        <v>700000</v>
      </c>
      <c r="I522" s="106"/>
      <c r="J522" s="106">
        <v>446155.68</v>
      </c>
      <c r="K522" s="106">
        <v>446155.68</v>
      </c>
      <c r="L522" s="106"/>
      <c r="M522" s="106">
        <v>446155.68</v>
      </c>
      <c r="N522" s="106"/>
    </row>
    <row r="523" spans="1:14" s="22" customFormat="1">
      <c r="A523" s="107" t="s">
        <v>565</v>
      </c>
      <c r="B523" s="97">
        <v>200</v>
      </c>
      <c r="C523" s="109" t="s">
        <v>1103</v>
      </c>
      <c r="D523" s="104" t="str">
        <f t="shared" si="8"/>
        <v>000 0900 0000000 000 290</v>
      </c>
      <c r="E523" s="105">
        <v>15170</v>
      </c>
      <c r="F523" s="106">
        <v>15170</v>
      </c>
      <c r="G523" s="106"/>
      <c r="H523" s="106">
        <v>15170</v>
      </c>
      <c r="I523" s="106"/>
      <c r="J523" s="106">
        <v>9428.14</v>
      </c>
      <c r="K523" s="106">
        <v>9428.14</v>
      </c>
      <c r="L523" s="106"/>
      <c r="M523" s="106">
        <v>9428.14</v>
      </c>
      <c r="N523" s="106"/>
    </row>
    <row r="524" spans="1:14" s="22" customFormat="1">
      <c r="A524" s="107" t="s">
        <v>567</v>
      </c>
      <c r="B524" s="97">
        <v>200</v>
      </c>
      <c r="C524" s="109" t="s">
        <v>1104</v>
      </c>
      <c r="D524" s="104" t="str">
        <f t="shared" si="8"/>
        <v>000 0900 0000000 000 300</v>
      </c>
      <c r="E524" s="105">
        <v>2908904.35</v>
      </c>
      <c r="F524" s="106">
        <v>2908904.35</v>
      </c>
      <c r="G524" s="106"/>
      <c r="H524" s="106">
        <v>2908904.35</v>
      </c>
      <c r="I524" s="106"/>
      <c r="J524" s="106">
        <v>1740404.95</v>
      </c>
      <c r="K524" s="106">
        <v>1740404.95</v>
      </c>
      <c r="L524" s="106"/>
      <c r="M524" s="106">
        <v>1740404.95</v>
      </c>
      <c r="N524" s="106"/>
    </row>
    <row r="525" spans="1:14" s="22" customFormat="1" ht="22.5">
      <c r="A525" s="107" t="s">
        <v>569</v>
      </c>
      <c r="B525" s="97">
        <v>200</v>
      </c>
      <c r="C525" s="109" t="s">
        <v>1105</v>
      </c>
      <c r="D525" s="104" t="str">
        <f t="shared" si="8"/>
        <v>000 0900 0000000 000 310</v>
      </c>
      <c r="E525" s="105">
        <v>2380866.35</v>
      </c>
      <c r="F525" s="106">
        <v>2380866.35</v>
      </c>
      <c r="G525" s="106"/>
      <c r="H525" s="106">
        <v>2380866.35</v>
      </c>
      <c r="I525" s="106"/>
      <c r="J525" s="106">
        <v>1381030</v>
      </c>
      <c r="K525" s="106">
        <v>1381030</v>
      </c>
      <c r="L525" s="106"/>
      <c r="M525" s="106">
        <v>1381030</v>
      </c>
      <c r="N525" s="106"/>
    </row>
    <row r="526" spans="1:14" s="22" customFormat="1" ht="22.5">
      <c r="A526" s="107" t="s">
        <v>571</v>
      </c>
      <c r="B526" s="97">
        <v>200</v>
      </c>
      <c r="C526" s="109" t="s">
        <v>1106</v>
      </c>
      <c r="D526" s="104" t="str">
        <f t="shared" si="8"/>
        <v>000 0900 0000000 000 340</v>
      </c>
      <c r="E526" s="105">
        <v>528038</v>
      </c>
      <c r="F526" s="106">
        <v>528038</v>
      </c>
      <c r="G526" s="106"/>
      <c r="H526" s="106">
        <v>528038</v>
      </c>
      <c r="I526" s="106"/>
      <c r="J526" s="106">
        <v>359374.95</v>
      </c>
      <c r="K526" s="106">
        <v>359374.95</v>
      </c>
      <c r="L526" s="106"/>
      <c r="M526" s="106">
        <v>359374.95</v>
      </c>
      <c r="N526" s="106"/>
    </row>
    <row r="527" spans="1:14" s="22" customFormat="1">
      <c r="A527" s="107" t="s">
        <v>1107</v>
      </c>
      <c r="B527" s="97">
        <v>200</v>
      </c>
      <c r="C527" s="109" t="s">
        <v>1108</v>
      </c>
      <c r="D527" s="104" t="str">
        <f t="shared" si="8"/>
        <v>000 0901 0000000 000 000</v>
      </c>
      <c r="E527" s="105">
        <v>50062161</v>
      </c>
      <c r="F527" s="106">
        <v>50062161</v>
      </c>
      <c r="G527" s="106"/>
      <c r="H527" s="106">
        <v>50062161</v>
      </c>
      <c r="I527" s="106"/>
      <c r="J527" s="106">
        <v>41417877</v>
      </c>
      <c r="K527" s="106">
        <v>41417877</v>
      </c>
      <c r="L527" s="106"/>
      <c r="M527" s="106">
        <v>41417877</v>
      </c>
      <c r="N527" s="106"/>
    </row>
    <row r="528" spans="1:14" s="22" customFormat="1">
      <c r="A528" s="107" t="s">
        <v>527</v>
      </c>
      <c r="B528" s="97">
        <v>200</v>
      </c>
      <c r="C528" s="109" t="s">
        <v>1109</v>
      </c>
      <c r="D528" s="104" t="str">
        <f t="shared" si="8"/>
        <v>000 0901 0000000 000 200</v>
      </c>
      <c r="E528" s="105">
        <v>50062161</v>
      </c>
      <c r="F528" s="106">
        <v>50062161</v>
      </c>
      <c r="G528" s="106"/>
      <c r="H528" s="106">
        <v>50062161</v>
      </c>
      <c r="I528" s="106"/>
      <c r="J528" s="106">
        <v>41417877</v>
      </c>
      <c r="K528" s="106">
        <v>41417877</v>
      </c>
      <c r="L528" s="106"/>
      <c r="M528" s="106">
        <v>41417877</v>
      </c>
      <c r="N528" s="106"/>
    </row>
    <row r="529" spans="1:14" s="22" customFormat="1" ht="22.5">
      <c r="A529" s="107" t="s">
        <v>551</v>
      </c>
      <c r="B529" s="97">
        <v>200</v>
      </c>
      <c r="C529" s="109" t="s">
        <v>1110</v>
      </c>
      <c r="D529" s="104" t="str">
        <f t="shared" si="8"/>
        <v>000 0901 0000000 000 240</v>
      </c>
      <c r="E529" s="105">
        <v>50062161</v>
      </c>
      <c r="F529" s="106">
        <v>50062161</v>
      </c>
      <c r="G529" s="106"/>
      <c r="H529" s="106">
        <v>50062161</v>
      </c>
      <c r="I529" s="106"/>
      <c r="J529" s="106">
        <v>41417877</v>
      </c>
      <c r="K529" s="106">
        <v>41417877</v>
      </c>
      <c r="L529" s="106"/>
      <c r="M529" s="106">
        <v>41417877</v>
      </c>
      <c r="N529" s="106"/>
    </row>
    <row r="530" spans="1:14" s="22" customFormat="1" ht="33.75">
      <c r="A530" s="107" t="s">
        <v>553</v>
      </c>
      <c r="B530" s="97">
        <v>200</v>
      </c>
      <c r="C530" s="109" t="s">
        <v>1111</v>
      </c>
      <c r="D530" s="104" t="str">
        <f t="shared" si="8"/>
        <v>000 0901 0000000 000 241</v>
      </c>
      <c r="E530" s="105">
        <v>50062161</v>
      </c>
      <c r="F530" s="106">
        <v>50062161</v>
      </c>
      <c r="G530" s="106"/>
      <c r="H530" s="106">
        <v>50062161</v>
      </c>
      <c r="I530" s="106"/>
      <c r="J530" s="106">
        <v>41417877</v>
      </c>
      <c r="K530" s="106">
        <v>41417877</v>
      </c>
      <c r="L530" s="106"/>
      <c r="M530" s="106">
        <v>41417877</v>
      </c>
      <c r="N530" s="106"/>
    </row>
    <row r="531" spans="1:14" s="22" customFormat="1">
      <c r="A531" s="107" t="s">
        <v>1112</v>
      </c>
      <c r="B531" s="97">
        <v>200</v>
      </c>
      <c r="C531" s="109" t="s">
        <v>1113</v>
      </c>
      <c r="D531" s="104" t="str">
        <f t="shared" si="8"/>
        <v>000 0902 0000000 000 000</v>
      </c>
      <c r="E531" s="105">
        <v>21480123</v>
      </c>
      <c r="F531" s="106">
        <v>21480123</v>
      </c>
      <c r="G531" s="106"/>
      <c r="H531" s="106">
        <v>21480123</v>
      </c>
      <c r="I531" s="106"/>
      <c r="J531" s="106">
        <v>18008717.68</v>
      </c>
      <c r="K531" s="106">
        <v>18008717.68</v>
      </c>
      <c r="L531" s="106"/>
      <c r="M531" s="106">
        <v>18008717.68</v>
      </c>
      <c r="N531" s="106"/>
    </row>
    <row r="532" spans="1:14" s="22" customFormat="1">
      <c r="A532" s="107" t="s">
        <v>527</v>
      </c>
      <c r="B532" s="97">
        <v>200</v>
      </c>
      <c r="C532" s="109" t="s">
        <v>1114</v>
      </c>
      <c r="D532" s="104" t="str">
        <f t="shared" si="8"/>
        <v>000 0902 0000000 000 200</v>
      </c>
      <c r="E532" s="105">
        <v>21480123</v>
      </c>
      <c r="F532" s="106">
        <v>21480123</v>
      </c>
      <c r="G532" s="106"/>
      <c r="H532" s="106">
        <v>21480123</v>
      </c>
      <c r="I532" s="106"/>
      <c r="J532" s="106">
        <v>18008717.68</v>
      </c>
      <c r="K532" s="106">
        <v>18008717.68</v>
      </c>
      <c r="L532" s="106"/>
      <c r="M532" s="106">
        <v>18008717.68</v>
      </c>
      <c r="N532" s="106"/>
    </row>
    <row r="533" spans="1:14" s="22" customFormat="1" ht="22.5">
      <c r="A533" s="107" t="s">
        <v>551</v>
      </c>
      <c r="B533" s="97">
        <v>200</v>
      </c>
      <c r="C533" s="109" t="s">
        <v>1115</v>
      </c>
      <c r="D533" s="104" t="str">
        <f t="shared" si="8"/>
        <v>000 0902 0000000 000 240</v>
      </c>
      <c r="E533" s="105">
        <v>20780123</v>
      </c>
      <c r="F533" s="106">
        <v>20780123</v>
      </c>
      <c r="G533" s="106"/>
      <c r="H533" s="106">
        <v>20780123</v>
      </c>
      <c r="I533" s="106"/>
      <c r="J533" s="106">
        <v>17562562</v>
      </c>
      <c r="K533" s="106">
        <v>17562562</v>
      </c>
      <c r="L533" s="106"/>
      <c r="M533" s="106">
        <v>17562562</v>
      </c>
      <c r="N533" s="106"/>
    </row>
    <row r="534" spans="1:14" s="22" customFormat="1" ht="33.75">
      <c r="A534" s="107" t="s">
        <v>553</v>
      </c>
      <c r="B534" s="97">
        <v>200</v>
      </c>
      <c r="C534" s="109" t="s">
        <v>1116</v>
      </c>
      <c r="D534" s="104" t="str">
        <f t="shared" si="8"/>
        <v>000 0902 0000000 000 241</v>
      </c>
      <c r="E534" s="105">
        <v>20780123</v>
      </c>
      <c r="F534" s="106">
        <v>20780123</v>
      </c>
      <c r="G534" s="106"/>
      <c r="H534" s="106">
        <v>20780123</v>
      </c>
      <c r="I534" s="106"/>
      <c r="J534" s="106">
        <v>17562562</v>
      </c>
      <c r="K534" s="106">
        <v>17562562</v>
      </c>
      <c r="L534" s="106"/>
      <c r="M534" s="106">
        <v>17562562</v>
      </c>
      <c r="N534" s="106"/>
    </row>
    <row r="535" spans="1:14" s="22" customFormat="1">
      <c r="A535" s="107" t="s">
        <v>561</v>
      </c>
      <c r="B535" s="97">
        <v>200</v>
      </c>
      <c r="C535" s="109" t="s">
        <v>1117</v>
      </c>
      <c r="D535" s="104" t="str">
        <f t="shared" si="8"/>
        <v>000 0902 0000000 000 260</v>
      </c>
      <c r="E535" s="105">
        <v>700000</v>
      </c>
      <c r="F535" s="106">
        <v>700000</v>
      </c>
      <c r="G535" s="106"/>
      <c r="H535" s="106">
        <v>700000</v>
      </c>
      <c r="I535" s="106"/>
      <c r="J535" s="106">
        <v>446155.68</v>
      </c>
      <c r="K535" s="106">
        <v>446155.68</v>
      </c>
      <c r="L535" s="106"/>
      <c r="M535" s="106">
        <v>446155.68</v>
      </c>
      <c r="N535" s="106"/>
    </row>
    <row r="536" spans="1:14" s="22" customFormat="1" ht="22.5">
      <c r="A536" s="107" t="s">
        <v>710</v>
      </c>
      <c r="B536" s="97">
        <v>200</v>
      </c>
      <c r="C536" s="109" t="s">
        <v>1118</v>
      </c>
      <c r="D536" s="104" t="str">
        <f t="shared" si="8"/>
        <v>000 0902 0000000 000 262</v>
      </c>
      <c r="E536" s="105">
        <v>700000</v>
      </c>
      <c r="F536" s="106">
        <v>700000</v>
      </c>
      <c r="G536" s="106"/>
      <c r="H536" s="106">
        <v>700000</v>
      </c>
      <c r="I536" s="106"/>
      <c r="J536" s="106">
        <v>446155.68</v>
      </c>
      <c r="K536" s="106">
        <v>446155.68</v>
      </c>
      <c r="L536" s="106"/>
      <c r="M536" s="106">
        <v>446155.68</v>
      </c>
      <c r="N536" s="106"/>
    </row>
    <row r="537" spans="1:14" s="22" customFormat="1">
      <c r="A537" s="107" t="s">
        <v>1119</v>
      </c>
      <c r="B537" s="97">
        <v>200</v>
      </c>
      <c r="C537" s="109" t="s">
        <v>1120</v>
      </c>
      <c r="D537" s="104" t="str">
        <f t="shared" si="8"/>
        <v>000 0904 0000000 000 000</v>
      </c>
      <c r="E537" s="105">
        <v>5383900</v>
      </c>
      <c r="F537" s="106">
        <v>5383900</v>
      </c>
      <c r="G537" s="106"/>
      <c r="H537" s="106">
        <v>5383900</v>
      </c>
      <c r="I537" s="106"/>
      <c r="J537" s="106">
        <v>4565966</v>
      </c>
      <c r="K537" s="106">
        <v>4565966</v>
      </c>
      <c r="L537" s="106"/>
      <c r="M537" s="106">
        <v>4565966</v>
      </c>
      <c r="N537" s="106"/>
    </row>
    <row r="538" spans="1:14" s="22" customFormat="1">
      <c r="A538" s="107" t="s">
        <v>527</v>
      </c>
      <c r="B538" s="97">
        <v>200</v>
      </c>
      <c r="C538" s="109" t="s">
        <v>1121</v>
      </c>
      <c r="D538" s="104" t="str">
        <f t="shared" si="8"/>
        <v>000 0904 0000000 000 200</v>
      </c>
      <c r="E538" s="105">
        <v>5383900</v>
      </c>
      <c r="F538" s="106">
        <v>5383900</v>
      </c>
      <c r="G538" s="106"/>
      <c r="H538" s="106">
        <v>5383900</v>
      </c>
      <c r="I538" s="106"/>
      <c r="J538" s="106">
        <v>4565966</v>
      </c>
      <c r="K538" s="106">
        <v>4565966</v>
      </c>
      <c r="L538" s="106"/>
      <c r="M538" s="106">
        <v>4565966</v>
      </c>
      <c r="N538" s="106"/>
    </row>
    <row r="539" spans="1:14" s="22" customFormat="1" ht="22.5">
      <c r="A539" s="107" t="s">
        <v>551</v>
      </c>
      <c r="B539" s="97">
        <v>200</v>
      </c>
      <c r="C539" s="109" t="s">
        <v>1122</v>
      </c>
      <c r="D539" s="104" t="str">
        <f t="shared" si="8"/>
        <v>000 0904 0000000 000 240</v>
      </c>
      <c r="E539" s="105">
        <v>5383900</v>
      </c>
      <c r="F539" s="106">
        <v>5383900</v>
      </c>
      <c r="G539" s="106"/>
      <c r="H539" s="106">
        <v>5383900</v>
      </c>
      <c r="I539" s="106"/>
      <c r="J539" s="106">
        <v>4565966</v>
      </c>
      <c r="K539" s="106">
        <v>4565966</v>
      </c>
      <c r="L539" s="106"/>
      <c r="M539" s="106">
        <v>4565966</v>
      </c>
      <c r="N539" s="106"/>
    </row>
    <row r="540" spans="1:14" s="22" customFormat="1" ht="33.75">
      <c r="A540" s="107" t="s">
        <v>553</v>
      </c>
      <c r="B540" s="97">
        <v>200</v>
      </c>
      <c r="C540" s="109" t="s">
        <v>1123</v>
      </c>
      <c r="D540" s="104" t="str">
        <f t="shared" si="8"/>
        <v>000 0904 0000000 000 241</v>
      </c>
      <c r="E540" s="105">
        <v>5383900</v>
      </c>
      <c r="F540" s="106">
        <v>5383900</v>
      </c>
      <c r="G540" s="106"/>
      <c r="H540" s="106">
        <v>5383900</v>
      </c>
      <c r="I540" s="106"/>
      <c r="J540" s="106">
        <v>4565966</v>
      </c>
      <c r="K540" s="106">
        <v>4565966</v>
      </c>
      <c r="L540" s="106"/>
      <c r="M540" s="106">
        <v>4565966</v>
      </c>
      <c r="N540" s="106"/>
    </row>
    <row r="541" spans="1:14" s="22" customFormat="1" ht="22.5">
      <c r="A541" s="107" t="s">
        <v>1124</v>
      </c>
      <c r="B541" s="97">
        <v>200</v>
      </c>
      <c r="C541" s="109" t="s">
        <v>1125</v>
      </c>
      <c r="D541" s="104" t="str">
        <f t="shared" si="8"/>
        <v>000 0909 0000000 000 000</v>
      </c>
      <c r="E541" s="105">
        <v>34043189.960000001</v>
      </c>
      <c r="F541" s="106">
        <v>34043189.960000001</v>
      </c>
      <c r="G541" s="106"/>
      <c r="H541" s="106">
        <v>34043189.960000001</v>
      </c>
      <c r="I541" s="106"/>
      <c r="J541" s="106">
        <v>25969934.16</v>
      </c>
      <c r="K541" s="106">
        <v>25969934.16</v>
      </c>
      <c r="L541" s="106"/>
      <c r="M541" s="106">
        <v>25969934.16</v>
      </c>
      <c r="N541" s="106"/>
    </row>
    <row r="542" spans="1:14" s="22" customFormat="1">
      <c r="A542" s="107" t="s">
        <v>527</v>
      </c>
      <c r="B542" s="97">
        <v>200</v>
      </c>
      <c r="C542" s="109" t="s">
        <v>1126</v>
      </c>
      <c r="D542" s="104" t="str">
        <f t="shared" si="8"/>
        <v>000 0909 0000000 000 200</v>
      </c>
      <c r="E542" s="105">
        <v>31134285.609999999</v>
      </c>
      <c r="F542" s="106">
        <v>31134285.609999999</v>
      </c>
      <c r="G542" s="106"/>
      <c r="H542" s="106">
        <v>31134285.609999999</v>
      </c>
      <c r="I542" s="106"/>
      <c r="J542" s="106">
        <v>24229529.210000001</v>
      </c>
      <c r="K542" s="106">
        <v>24229529.210000001</v>
      </c>
      <c r="L542" s="106"/>
      <c r="M542" s="106">
        <v>24229529.210000001</v>
      </c>
      <c r="N542" s="106"/>
    </row>
    <row r="543" spans="1:14" s="22" customFormat="1" ht="22.5">
      <c r="A543" s="107" t="s">
        <v>529</v>
      </c>
      <c r="B543" s="97">
        <v>200</v>
      </c>
      <c r="C543" s="109" t="s">
        <v>1127</v>
      </c>
      <c r="D543" s="104" t="str">
        <f t="shared" si="8"/>
        <v>000 0909 0000000 000 210</v>
      </c>
      <c r="E543" s="105">
        <v>18651468</v>
      </c>
      <c r="F543" s="106">
        <v>18651468</v>
      </c>
      <c r="G543" s="106"/>
      <c r="H543" s="106">
        <v>18651468</v>
      </c>
      <c r="I543" s="106"/>
      <c r="J543" s="106">
        <v>13351271.91</v>
      </c>
      <c r="K543" s="106">
        <v>13351271.91</v>
      </c>
      <c r="L543" s="106"/>
      <c r="M543" s="106">
        <v>13351271.91</v>
      </c>
      <c r="N543" s="106"/>
    </row>
    <row r="544" spans="1:14" s="22" customFormat="1">
      <c r="A544" s="107" t="s">
        <v>531</v>
      </c>
      <c r="B544" s="97">
        <v>200</v>
      </c>
      <c r="C544" s="109" t="s">
        <v>1128</v>
      </c>
      <c r="D544" s="104" t="str">
        <f t="shared" si="8"/>
        <v>000 0909 0000000 000 211</v>
      </c>
      <c r="E544" s="105">
        <v>14306279</v>
      </c>
      <c r="F544" s="106">
        <v>14306279</v>
      </c>
      <c r="G544" s="106"/>
      <c r="H544" s="106">
        <v>14306279</v>
      </c>
      <c r="I544" s="106"/>
      <c r="J544" s="106">
        <v>10370838.199999999</v>
      </c>
      <c r="K544" s="106">
        <v>10370838.199999999</v>
      </c>
      <c r="L544" s="106"/>
      <c r="M544" s="106">
        <v>10370838.199999999</v>
      </c>
      <c r="N544" s="106"/>
    </row>
    <row r="545" spans="1:14" s="22" customFormat="1">
      <c r="A545" s="107" t="s">
        <v>533</v>
      </c>
      <c r="B545" s="97">
        <v>200</v>
      </c>
      <c r="C545" s="109" t="s">
        <v>1129</v>
      </c>
      <c r="D545" s="104" t="str">
        <f t="shared" si="8"/>
        <v>000 0909 0000000 000 212</v>
      </c>
      <c r="E545" s="105">
        <v>24692</v>
      </c>
      <c r="F545" s="106">
        <v>24692</v>
      </c>
      <c r="G545" s="106"/>
      <c r="H545" s="106">
        <v>24692</v>
      </c>
      <c r="I545" s="106"/>
      <c r="J545" s="106">
        <v>3727.42</v>
      </c>
      <c r="K545" s="106">
        <v>3727.42</v>
      </c>
      <c r="L545" s="106"/>
      <c r="M545" s="106">
        <v>3727.42</v>
      </c>
      <c r="N545" s="106"/>
    </row>
    <row r="546" spans="1:14" s="22" customFormat="1">
      <c r="A546" s="107" t="s">
        <v>535</v>
      </c>
      <c r="B546" s="97">
        <v>200</v>
      </c>
      <c r="C546" s="109" t="s">
        <v>1130</v>
      </c>
      <c r="D546" s="104" t="str">
        <f t="shared" si="8"/>
        <v>000 0909 0000000 000 213</v>
      </c>
      <c r="E546" s="105">
        <v>4320497</v>
      </c>
      <c r="F546" s="106">
        <v>4320497</v>
      </c>
      <c r="G546" s="106"/>
      <c r="H546" s="106">
        <v>4320497</v>
      </c>
      <c r="I546" s="106"/>
      <c r="J546" s="106">
        <v>2976706.29</v>
      </c>
      <c r="K546" s="106">
        <v>2976706.29</v>
      </c>
      <c r="L546" s="106"/>
      <c r="M546" s="106">
        <v>2976706.29</v>
      </c>
      <c r="N546" s="106"/>
    </row>
    <row r="547" spans="1:14" s="22" customFormat="1">
      <c r="A547" s="107" t="s">
        <v>537</v>
      </c>
      <c r="B547" s="97">
        <v>200</v>
      </c>
      <c r="C547" s="109" t="s">
        <v>1131</v>
      </c>
      <c r="D547" s="104" t="str">
        <f t="shared" si="8"/>
        <v>000 0909 0000000 000 220</v>
      </c>
      <c r="E547" s="105">
        <v>2277873.65</v>
      </c>
      <c r="F547" s="106">
        <v>2277873.65</v>
      </c>
      <c r="G547" s="106"/>
      <c r="H547" s="106">
        <v>2277873.65</v>
      </c>
      <c r="I547" s="106"/>
      <c r="J547" s="106">
        <v>1502755.2</v>
      </c>
      <c r="K547" s="106">
        <v>1502755.2</v>
      </c>
      <c r="L547" s="106"/>
      <c r="M547" s="106">
        <v>1502755.2</v>
      </c>
      <c r="N547" s="106"/>
    </row>
    <row r="548" spans="1:14" s="22" customFormat="1">
      <c r="A548" s="107" t="s">
        <v>539</v>
      </c>
      <c r="B548" s="97">
        <v>200</v>
      </c>
      <c r="C548" s="109" t="s">
        <v>1132</v>
      </c>
      <c r="D548" s="104" t="str">
        <f t="shared" si="8"/>
        <v>000 0909 0000000 000 221</v>
      </c>
      <c r="E548" s="105">
        <v>267700</v>
      </c>
      <c r="F548" s="106">
        <v>267700</v>
      </c>
      <c r="G548" s="106"/>
      <c r="H548" s="106">
        <v>267700</v>
      </c>
      <c r="I548" s="106"/>
      <c r="J548" s="106">
        <v>199397.53</v>
      </c>
      <c r="K548" s="106">
        <v>199397.53</v>
      </c>
      <c r="L548" s="106"/>
      <c r="M548" s="106">
        <v>199397.53</v>
      </c>
      <c r="N548" s="106"/>
    </row>
    <row r="549" spans="1:14" s="22" customFormat="1">
      <c r="A549" s="107" t="s">
        <v>834</v>
      </c>
      <c r="B549" s="97">
        <v>200</v>
      </c>
      <c r="C549" s="109" t="s">
        <v>1133</v>
      </c>
      <c r="D549" s="104" t="str">
        <f t="shared" si="8"/>
        <v>000 0909 0000000 000 222</v>
      </c>
      <c r="E549" s="105">
        <v>61435.5</v>
      </c>
      <c r="F549" s="106">
        <v>61435.5</v>
      </c>
      <c r="G549" s="106"/>
      <c r="H549" s="106">
        <v>61435.5</v>
      </c>
      <c r="I549" s="106"/>
      <c r="J549" s="106">
        <v>10270.5</v>
      </c>
      <c r="K549" s="106">
        <v>10270.5</v>
      </c>
      <c r="L549" s="106"/>
      <c r="M549" s="106">
        <v>10270.5</v>
      </c>
      <c r="N549" s="106"/>
    </row>
    <row r="550" spans="1:14" s="22" customFormat="1">
      <c r="A550" s="107" t="s">
        <v>543</v>
      </c>
      <c r="B550" s="97">
        <v>200</v>
      </c>
      <c r="C550" s="109" t="s">
        <v>1134</v>
      </c>
      <c r="D550" s="104" t="str">
        <f t="shared" si="8"/>
        <v>000 0909 0000000 000 223</v>
      </c>
      <c r="E550" s="105">
        <v>403245.96</v>
      </c>
      <c r="F550" s="106">
        <v>403245.96</v>
      </c>
      <c r="G550" s="106"/>
      <c r="H550" s="106">
        <v>403245.96</v>
      </c>
      <c r="I550" s="106"/>
      <c r="J550" s="106">
        <v>359816.93</v>
      </c>
      <c r="K550" s="106">
        <v>359816.93</v>
      </c>
      <c r="L550" s="106"/>
      <c r="M550" s="106">
        <v>359816.93</v>
      </c>
      <c r="N550" s="106"/>
    </row>
    <row r="551" spans="1:14" s="22" customFormat="1" ht="22.5">
      <c r="A551" s="107" t="s">
        <v>545</v>
      </c>
      <c r="B551" s="97">
        <v>200</v>
      </c>
      <c r="C551" s="109" t="s">
        <v>1135</v>
      </c>
      <c r="D551" s="104" t="str">
        <f t="shared" si="8"/>
        <v>000 0909 0000000 000 224</v>
      </c>
      <c r="E551" s="105">
        <v>181000</v>
      </c>
      <c r="F551" s="106">
        <v>181000</v>
      </c>
      <c r="G551" s="106"/>
      <c r="H551" s="106">
        <v>181000</v>
      </c>
      <c r="I551" s="106"/>
      <c r="J551" s="106">
        <v>153000</v>
      </c>
      <c r="K551" s="106">
        <v>153000</v>
      </c>
      <c r="L551" s="106"/>
      <c r="M551" s="106">
        <v>153000</v>
      </c>
      <c r="N551" s="106"/>
    </row>
    <row r="552" spans="1:14" s="22" customFormat="1" ht="22.5">
      <c r="A552" s="107" t="s">
        <v>547</v>
      </c>
      <c r="B552" s="97">
        <v>200</v>
      </c>
      <c r="C552" s="109" t="s">
        <v>1136</v>
      </c>
      <c r="D552" s="104" t="str">
        <f t="shared" si="8"/>
        <v>000 0909 0000000 000 225</v>
      </c>
      <c r="E552" s="105">
        <v>512845.19</v>
      </c>
      <c r="F552" s="106">
        <v>512845.19</v>
      </c>
      <c r="G552" s="106"/>
      <c r="H552" s="106">
        <v>512845.19</v>
      </c>
      <c r="I552" s="106"/>
      <c r="J552" s="106">
        <v>173828.83</v>
      </c>
      <c r="K552" s="106">
        <v>173828.83</v>
      </c>
      <c r="L552" s="106"/>
      <c r="M552" s="106">
        <v>173828.83</v>
      </c>
      <c r="N552" s="106"/>
    </row>
    <row r="553" spans="1:14" s="22" customFormat="1">
      <c r="A553" s="107" t="s">
        <v>549</v>
      </c>
      <c r="B553" s="97">
        <v>200</v>
      </c>
      <c r="C553" s="109" t="s">
        <v>1137</v>
      </c>
      <c r="D553" s="104" t="str">
        <f t="shared" si="8"/>
        <v>000 0909 0000000 000 226</v>
      </c>
      <c r="E553" s="105">
        <v>851647</v>
      </c>
      <c r="F553" s="106">
        <v>851647</v>
      </c>
      <c r="G553" s="106"/>
      <c r="H553" s="106">
        <v>851647</v>
      </c>
      <c r="I553" s="106"/>
      <c r="J553" s="106">
        <v>606441.41</v>
      </c>
      <c r="K553" s="106">
        <v>606441.41</v>
      </c>
      <c r="L553" s="106"/>
      <c r="M553" s="106">
        <v>606441.41</v>
      </c>
      <c r="N553" s="106"/>
    </row>
    <row r="554" spans="1:14" s="22" customFormat="1" ht="22.5">
      <c r="A554" s="107" t="s">
        <v>551</v>
      </c>
      <c r="B554" s="97">
        <v>200</v>
      </c>
      <c r="C554" s="109" t="s">
        <v>1138</v>
      </c>
      <c r="D554" s="104" t="str">
        <f t="shared" si="8"/>
        <v>000 0909 0000000 000 240</v>
      </c>
      <c r="E554" s="105">
        <v>10189773.960000001</v>
      </c>
      <c r="F554" s="106">
        <v>10189773.960000001</v>
      </c>
      <c r="G554" s="106"/>
      <c r="H554" s="106">
        <v>10189773.960000001</v>
      </c>
      <c r="I554" s="106"/>
      <c r="J554" s="106">
        <v>9366073.9600000009</v>
      </c>
      <c r="K554" s="106">
        <v>9366073.9600000009</v>
      </c>
      <c r="L554" s="106"/>
      <c r="M554" s="106">
        <v>9366073.9600000009</v>
      </c>
      <c r="N554" s="106"/>
    </row>
    <row r="555" spans="1:14" s="22" customFormat="1" ht="33.75">
      <c r="A555" s="107" t="s">
        <v>553</v>
      </c>
      <c r="B555" s="97">
        <v>200</v>
      </c>
      <c r="C555" s="109" t="s">
        <v>1139</v>
      </c>
      <c r="D555" s="104" t="str">
        <f t="shared" si="8"/>
        <v>000 0909 0000000 000 241</v>
      </c>
      <c r="E555" s="105">
        <v>10189773.960000001</v>
      </c>
      <c r="F555" s="106">
        <v>10189773.960000001</v>
      </c>
      <c r="G555" s="106"/>
      <c r="H555" s="106">
        <v>10189773.960000001</v>
      </c>
      <c r="I555" s="106"/>
      <c r="J555" s="106">
        <v>9366073.9600000009</v>
      </c>
      <c r="K555" s="106">
        <v>9366073.9600000009</v>
      </c>
      <c r="L555" s="106"/>
      <c r="M555" s="106">
        <v>9366073.9600000009</v>
      </c>
      <c r="N555" s="106"/>
    </row>
    <row r="556" spans="1:14" s="22" customFormat="1">
      <c r="A556" s="107" t="s">
        <v>565</v>
      </c>
      <c r="B556" s="97">
        <v>200</v>
      </c>
      <c r="C556" s="109" t="s">
        <v>1140</v>
      </c>
      <c r="D556" s="104" t="str">
        <f t="shared" si="8"/>
        <v>000 0909 0000000 000 290</v>
      </c>
      <c r="E556" s="105">
        <v>15170</v>
      </c>
      <c r="F556" s="106">
        <v>15170</v>
      </c>
      <c r="G556" s="106"/>
      <c r="H556" s="106">
        <v>15170</v>
      </c>
      <c r="I556" s="106"/>
      <c r="J556" s="106">
        <v>9428.14</v>
      </c>
      <c r="K556" s="106">
        <v>9428.14</v>
      </c>
      <c r="L556" s="106"/>
      <c r="M556" s="106">
        <v>9428.14</v>
      </c>
      <c r="N556" s="106"/>
    </row>
    <row r="557" spans="1:14" s="22" customFormat="1">
      <c r="A557" s="107" t="s">
        <v>567</v>
      </c>
      <c r="B557" s="97">
        <v>200</v>
      </c>
      <c r="C557" s="109" t="s">
        <v>1141</v>
      </c>
      <c r="D557" s="104" t="str">
        <f t="shared" si="8"/>
        <v>000 0909 0000000 000 300</v>
      </c>
      <c r="E557" s="105">
        <v>2908904.35</v>
      </c>
      <c r="F557" s="106">
        <v>2908904.35</v>
      </c>
      <c r="G557" s="106"/>
      <c r="H557" s="106">
        <v>2908904.35</v>
      </c>
      <c r="I557" s="106"/>
      <c r="J557" s="106">
        <v>1740404.95</v>
      </c>
      <c r="K557" s="106">
        <v>1740404.95</v>
      </c>
      <c r="L557" s="106"/>
      <c r="M557" s="106">
        <v>1740404.95</v>
      </c>
      <c r="N557" s="106"/>
    </row>
    <row r="558" spans="1:14" s="22" customFormat="1" ht="22.5">
      <c r="A558" s="107" t="s">
        <v>569</v>
      </c>
      <c r="B558" s="97">
        <v>200</v>
      </c>
      <c r="C558" s="109" t="s">
        <v>1142</v>
      </c>
      <c r="D558" s="104" t="str">
        <f t="shared" si="8"/>
        <v>000 0909 0000000 000 310</v>
      </c>
      <c r="E558" s="105">
        <v>2380866.35</v>
      </c>
      <c r="F558" s="106">
        <v>2380866.35</v>
      </c>
      <c r="G558" s="106"/>
      <c r="H558" s="106">
        <v>2380866.35</v>
      </c>
      <c r="I558" s="106"/>
      <c r="J558" s="106">
        <v>1381030</v>
      </c>
      <c r="K558" s="106">
        <v>1381030</v>
      </c>
      <c r="L558" s="106"/>
      <c r="M558" s="106">
        <v>1381030</v>
      </c>
      <c r="N558" s="106"/>
    </row>
    <row r="559" spans="1:14" s="22" customFormat="1" ht="22.5">
      <c r="A559" s="107" t="s">
        <v>571</v>
      </c>
      <c r="B559" s="97">
        <v>200</v>
      </c>
      <c r="C559" s="109" t="s">
        <v>1143</v>
      </c>
      <c r="D559" s="104" t="str">
        <f t="shared" si="8"/>
        <v>000 0909 0000000 000 340</v>
      </c>
      <c r="E559" s="105">
        <v>528038</v>
      </c>
      <c r="F559" s="106">
        <v>528038</v>
      </c>
      <c r="G559" s="106"/>
      <c r="H559" s="106">
        <v>528038</v>
      </c>
      <c r="I559" s="106"/>
      <c r="J559" s="106">
        <v>359374.95</v>
      </c>
      <c r="K559" s="106">
        <v>359374.95</v>
      </c>
      <c r="L559" s="106"/>
      <c r="M559" s="106">
        <v>359374.95</v>
      </c>
      <c r="N559" s="106"/>
    </row>
    <row r="560" spans="1:14" s="22" customFormat="1">
      <c r="A560" s="107" t="s">
        <v>1144</v>
      </c>
      <c r="B560" s="97">
        <v>200</v>
      </c>
      <c r="C560" s="109" t="s">
        <v>1145</v>
      </c>
      <c r="D560" s="104" t="str">
        <f t="shared" si="8"/>
        <v>000 1000 0000000 000 000</v>
      </c>
      <c r="E560" s="105">
        <v>85958520.280000001</v>
      </c>
      <c r="F560" s="106">
        <v>85958520.280000001</v>
      </c>
      <c r="G560" s="106"/>
      <c r="H560" s="106">
        <v>69098813.689999998</v>
      </c>
      <c r="I560" s="106">
        <v>16859706.59</v>
      </c>
      <c r="J560" s="106">
        <v>52806256.189999998</v>
      </c>
      <c r="K560" s="106">
        <v>52806256.189999998</v>
      </c>
      <c r="L560" s="106"/>
      <c r="M560" s="106">
        <v>41843468.979999997</v>
      </c>
      <c r="N560" s="106">
        <v>10962787.210000001</v>
      </c>
    </row>
    <row r="561" spans="1:14" s="22" customFormat="1">
      <c r="A561" s="107" t="s">
        <v>527</v>
      </c>
      <c r="B561" s="97">
        <v>200</v>
      </c>
      <c r="C561" s="109" t="s">
        <v>1146</v>
      </c>
      <c r="D561" s="104" t="str">
        <f t="shared" si="8"/>
        <v>000 1000 0000000 000 200</v>
      </c>
      <c r="E561" s="105">
        <v>69640490.280000001</v>
      </c>
      <c r="F561" s="106">
        <v>69640490.280000001</v>
      </c>
      <c r="G561" s="106"/>
      <c r="H561" s="106">
        <v>53286263.689999998</v>
      </c>
      <c r="I561" s="106">
        <v>16354226.59</v>
      </c>
      <c r="J561" s="106">
        <v>49589886.189999998</v>
      </c>
      <c r="K561" s="106">
        <v>49589886.189999998</v>
      </c>
      <c r="L561" s="106"/>
      <c r="M561" s="106">
        <v>38860898.979999997</v>
      </c>
      <c r="N561" s="106">
        <v>10728987.210000001</v>
      </c>
    </row>
    <row r="562" spans="1:14" s="22" customFormat="1" ht="22.5">
      <c r="A562" s="107" t="s">
        <v>529</v>
      </c>
      <c r="B562" s="97">
        <v>200</v>
      </c>
      <c r="C562" s="109" t="s">
        <v>1147</v>
      </c>
      <c r="D562" s="104" t="str">
        <f t="shared" si="8"/>
        <v>000 1000 0000000 000 210</v>
      </c>
      <c r="E562" s="105">
        <v>5739400</v>
      </c>
      <c r="F562" s="106">
        <v>5739400</v>
      </c>
      <c r="G562" s="106"/>
      <c r="H562" s="106">
        <v>5739400</v>
      </c>
      <c r="I562" s="106"/>
      <c r="J562" s="106">
        <v>4020041.53</v>
      </c>
      <c r="K562" s="106">
        <v>4020041.53</v>
      </c>
      <c r="L562" s="106"/>
      <c r="M562" s="106">
        <v>4020041.53</v>
      </c>
      <c r="N562" s="106"/>
    </row>
    <row r="563" spans="1:14" s="22" customFormat="1">
      <c r="A563" s="107" t="s">
        <v>531</v>
      </c>
      <c r="B563" s="97">
        <v>200</v>
      </c>
      <c r="C563" s="109" t="s">
        <v>1148</v>
      </c>
      <c r="D563" s="104" t="str">
        <f t="shared" si="8"/>
        <v>000 1000 0000000 000 211</v>
      </c>
      <c r="E563" s="105">
        <v>4406462</v>
      </c>
      <c r="F563" s="106">
        <v>4406462</v>
      </c>
      <c r="G563" s="106"/>
      <c r="H563" s="106">
        <v>4406462</v>
      </c>
      <c r="I563" s="106"/>
      <c r="J563" s="106">
        <v>3146080.14</v>
      </c>
      <c r="K563" s="106">
        <v>3146080.14</v>
      </c>
      <c r="L563" s="106"/>
      <c r="M563" s="106">
        <v>3146080.14</v>
      </c>
      <c r="N563" s="106"/>
    </row>
    <row r="564" spans="1:14" s="22" customFormat="1">
      <c r="A564" s="107" t="s">
        <v>533</v>
      </c>
      <c r="B564" s="97">
        <v>200</v>
      </c>
      <c r="C564" s="109" t="s">
        <v>1149</v>
      </c>
      <c r="D564" s="104" t="str">
        <f t="shared" si="8"/>
        <v>000 1000 0000000 000 212</v>
      </c>
      <c r="E564" s="105">
        <v>1200</v>
      </c>
      <c r="F564" s="106">
        <v>1200</v>
      </c>
      <c r="G564" s="106"/>
      <c r="H564" s="106">
        <v>1200</v>
      </c>
      <c r="I564" s="106"/>
      <c r="J564" s="106">
        <v>250</v>
      </c>
      <c r="K564" s="106">
        <v>250</v>
      </c>
      <c r="L564" s="106"/>
      <c r="M564" s="106">
        <v>250</v>
      </c>
      <c r="N564" s="106"/>
    </row>
    <row r="565" spans="1:14" s="22" customFormat="1">
      <c r="A565" s="107" t="s">
        <v>535</v>
      </c>
      <c r="B565" s="97">
        <v>200</v>
      </c>
      <c r="C565" s="109" t="s">
        <v>1150</v>
      </c>
      <c r="D565" s="104" t="str">
        <f t="shared" si="8"/>
        <v>000 1000 0000000 000 213</v>
      </c>
      <c r="E565" s="105">
        <v>1331738</v>
      </c>
      <c r="F565" s="106">
        <v>1331738</v>
      </c>
      <c r="G565" s="106"/>
      <c r="H565" s="106">
        <v>1331738</v>
      </c>
      <c r="I565" s="106"/>
      <c r="J565" s="106">
        <v>873711.39</v>
      </c>
      <c r="K565" s="106">
        <v>873711.39</v>
      </c>
      <c r="L565" s="106"/>
      <c r="M565" s="106">
        <v>873711.39</v>
      </c>
      <c r="N565" s="106"/>
    </row>
    <row r="566" spans="1:14" s="22" customFormat="1">
      <c r="A566" s="107" t="s">
        <v>537</v>
      </c>
      <c r="B566" s="97">
        <v>200</v>
      </c>
      <c r="C566" s="109" t="s">
        <v>1151</v>
      </c>
      <c r="D566" s="104" t="str">
        <f t="shared" si="8"/>
        <v>000 1000 0000000 000 220</v>
      </c>
      <c r="E566" s="105">
        <v>10429468.85</v>
      </c>
      <c r="F566" s="106">
        <v>10429468.85</v>
      </c>
      <c r="G566" s="106"/>
      <c r="H566" s="106">
        <v>8524248.8499999996</v>
      </c>
      <c r="I566" s="106">
        <v>1905220</v>
      </c>
      <c r="J566" s="106">
        <v>6567158.6799999997</v>
      </c>
      <c r="K566" s="106">
        <v>6567158.6799999997</v>
      </c>
      <c r="L566" s="106"/>
      <c r="M566" s="106">
        <v>5368081.68</v>
      </c>
      <c r="N566" s="106">
        <v>1199077</v>
      </c>
    </row>
    <row r="567" spans="1:14" s="22" customFormat="1">
      <c r="A567" s="107" t="s">
        <v>539</v>
      </c>
      <c r="B567" s="97">
        <v>200</v>
      </c>
      <c r="C567" s="109" t="s">
        <v>1152</v>
      </c>
      <c r="D567" s="104" t="str">
        <f t="shared" si="8"/>
        <v>000 1000 0000000 000 221</v>
      </c>
      <c r="E567" s="105">
        <v>102955.65</v>
      </c>
      <c r="F567" s="106">
        <v>102955.65</v>
      </c>
      <c r="G567" s="106"/>
      <c r="H567" s="106">
        <v>102955.65</v>
      </c>
      <c r="I567" s="106"/>
      <c r="J567" s="106">
        <v>92583.61</v>
      </c>
      <c r="K567" s="106">
        <v>92583.61</v>
      </c>
      <c r="L567" s="106"/>
      <c r="M567" s="106">
        <v>92583.61</v>
      </c>
      <c r="N567" s="106"/>
    </row>
    <row r="568" spans="1:14" s="22" customFormat="1">
      <c r="A568" s="107" t="s">
        <v>541</v>
      </c>
      <c r="B568" s="97">
        <v>200</v>
      </c>
      <c r="C568" s="109" t="s">
        <v>1153</v>
      </c>
      <c r="D568" s="104" t="str">
        <f t="shared" si="8"/>
        <v>000 1000 0000000 000 222</v>
      </c>
      <c r="E568" s="105">
        <v>16500</v>
      </c>
      <c r="F568" s="106">
        <v>16500</v>
      </c>
      <c r="G568" s="106"/>
      <c r="H568" s="106">
        <v>1000</v>
      </c>
      <c r="I568" s="106">
        <v>15500</v>
      </c>
      <c r="J568" s="106">
        <v>15500</v>
      </c>
      <c r="K568" s="106">
        <v>15500</v>
      </c>
      <c r="L568" s="106"/>
      <c r="M568" s="106"/>
      <c r="N568" s="106">
        <v>15500</v>
      </c>
    </row>
    <row r="569" spans="1:14" s="22" customFormat="1">
      <c r="A569" s="107" t="s">
        <v>543</v>
      </c>
      <c r="B569" s="97">
        <v>200</v>
      </c>
      <c r="C569" s="109" t="s">
        <v>1154</v>
      </c>
      <c r="D569" s="104" t="str">
        <f t="shared" si="8"/>
        <v>000 1000 0000000 000 223</v>
      </c>
      <c r="E569" s="105">
        <v>110696.28</v>
      </c>
      <c r="F569" s="106">
        <v>110696.28</v>
      </c>
      <c r="G569" s="106"/>
      <c r="H569" s="106">
        <v>110696.28</v>
      </c>
      <c r="I569" s="106"/>
      <c r="J569" s="106">
        <v>79485.429999999993</v>
      </c>
      <c r="K569" s="106">
        <v>79485.429999999993</v>
      </c>
      <c r="L569" s="106"/>
      <c r="M569" s="106">
        <v>79485.429999999993</v>
      </c>
      <c r="N569" s="106"/>
    </row>
    <row r="570" spans="1:14" s="22" customFormat="1" ht="22.5">
      <c r="A570" s="107" t="s">
        <v>547</v>
      </c>
      <c r="B570" s="97">
        <v>200</v>
      </c>
      <c r="C570" s="109" t="s">
        <v>1155</v>
      </c>
      <c r="D570" s="104" t="str">
        <f t="shared" si="8"/>
        <v>000 1000 0000000 000 225</v>
      </c>
      <c r="E570" s="105">
        <v>54438.66</v>
      </c>
      <c r="F570" s="106">
        <v>54438.66</v>
      </c>
      <c r="G570" s="106"/>
      <c r="H570" s="106">
        <v>54438.66</v>
      </c>
      <c r="I570" s="106"/>
      <c r="J570" s="106">
        <v>43529.8</v>
      </c>
      <c r="K570" s="106">
        <v>43529.8</v>
      </c>
      <c r="L570" s="106"/>
      <c r="M570" s="106">
        <v>43529.8</v>
      </c>
      <c r="N570" s="106"/>
    </row>
    <row r="571" spans="1:14" s="22" customFormat="1">
      <c r="A571" s="107" t="s">
        <v>549</v>
      </c>
      <c r="B571" s="97">
        <v>200</v>
      </c>
      <c r="C571" s="109" t="s">
        <v>1156</v>
      </c>
      <c r="D571" s="104" t="str">
        <f t="shared" si="8"/>
        <v>000 1000 0000000 000 226</v>
      </c>
      <c r="E571" s="105">
        <v>10144878.26</v>
      </c>
      <c r="F571" s="106">
        <v>10144878.26</v>
      </c>
      <c r="G571" s="106"/>
      <c r="H571" s="106">
        <v>8255158.2599999998</v>
      </c>
      <c r="I571" s="106">
        <v>1889720</v>
      </c>
      <c r="J571" s="106">
        <v>6336059.8399999999</v>
      </c>
      <c r="K571" s="106">
        <v>6336059.8399999999</v>
      </c>
      <c r="L571" s="106"/>
      <c r="M571" s="106">
        <v>5152482.84</v>
      </c>
      <c r="N571" s="106">
        <v>1183577</v>
      </c>
    </row>
    <row r="572" spans="1:14" s="22" customFormat="1" ht="22.5">
      <c r="A572" s="107" t="s">
        <v>551</v>
      </c>
      <c r="B572" s="97">
        <v>200</v>
      </c>
      <c r="C572" s="109" t="s">
        <v>1157</v>
      </c>
      <c r="D572" s="104" t="str">
        <f t="shared" si="8"/>
        <v>000 1000 0000000 000 240</v>
      </c>
      <c r="E572" s="105">
        <v>628000</v>
      </c>
      <c r="F572" s="106">
        <v>628000</v>
      </c>
      <c r="G572" s="106"/>
      <c r="H572" s="106">
        <v>520800</v>
      </c>
      <c r="I572" s="106">
        <v>107200</v>
      </c>
      <c r="J572" s="106">
        <v>459700</v>
      </c>
      <c r="K572" s="106">
        <v>459700</v>
      </c>
      <c r="L572" s="106"/>
      <c r="M572" s="106">
        <v>352500</v>
      </c>
      <c r="N572" s="106">
        <v>107200</v>
      </c>
    </row>
    <row r="573" spans="1:14" s="22" customFormat="1" ht="33.75">
      <c r="A573" s="107" t="s">
        <v>553</v>
      </c>
      <c r="B573" s="97">
        <v>200</v>
      </c>
      <c r="C573" s="109" t="s">
        <v>1158</v>
      </c>
      <c r="D573" s="104" t="str">
        <f t="shared" si="8"/>
        <v>000 1000 0000000 000 241</v>
      </c>
      <c r="E573" s="105">
        <v>520800</v>
      </c>
      <c r="F573" s="106">
        <v>520800</v>
      </c>
      <c r="G573" s="106"/>
      <c r="H573" s="106">
        <v>520800</v>
      </c>
      <c r="I573" s="106"/>
      <c r="J573" s="106">
        <v>352500</v>
      </c>
      <c r="K573" s="106">
        <v>352500</v>
      </c>
      <c r="L573" s="106"/>
      <c r="M573" s="106">
        <v>352500</v>
      </c>
      <c r="N573" s="106"/>
    </row>
    <row r="574" spans="1:14" s="22" customFormat="1" ht="45">
      <c r="A574" s="107" t="s">
        <v>555</v>
      </c>
      <c r="B574" s="97">
        <v>200</v>
      </c>
      <c r="C574" s="109" t="s">
        <v>1159</v>
      </c>
      <c r="D574" s="104" t="str">
        <f t="shared" si="8"/>
        <v>000 1000 0000000 000 242</v>
      </c>
      <c r="E574" s="105">
        <v>107200</v>
      </c>
      <c r="F574" s="106">
        <v>107200</v>
      </c>
      <c r="G574" s="106"/>
      <c r="H574" s="106"/>
      <c r="I574" s="106">
        <v>107200</v>
      </c>
      <c r="J574" s="106">
        <v>107200</v>
      </c>
      <c r="K574" s="106">
        <v>107200</v>
      </c>
      <c r="L574" s="106"/>
      <c r="M574" s="106"/>
      <c r="N574" s="106">
        <v>107200</v>
      </c>
    </row>
    <row r="575" spans="1:14" s="22" customFormat="1">
      <c r="A575" s="107" t="s">
        <v>561</v>
      </c>
      <c r="B575" s="97">
        <v>200</v>
      </c>
      <c r="C575" s="109" t="s">
        <v>1160</v>
      </c>
      <c r="D575" s="104" t="str">
        <f t="shared" si="8"/>
        <v>000 1000 0000000 000 260</v>
      </c>
      <c r="E575" s="105">
        <v>52269767.43</v>
      </c>
      <c r="F575" s="106">
        <v>52269767.43</v>
      </c>
      <c r="G575" s="106"/>
      <c r="H575" s="106">
        <v>38467960.840000004</v>
      </c>
      <c r="I575" s="106">
        <v>13801806.59</v>
      </c>
      <c r="J575" s="106">
        <v>38015336.859999999</v>
      </c>
      <c r="K575" s="106">
        <v>38015336.859999999</v>
      </c>
      <c r="L575" s="106"/>
      <c r="M575" s="106">
        <v>29086421.77</v>
      </c>
      <c r="N575" s="106">
        <v>8928915.0899999999</v>
      </c>
    </row>
    <row r="576" spans="1:14" s="22" customFormat="1" ht="22.5">
      <c r="A576" s="107" t="s">
        <v>710</v>
      </c>
      <c r="B576" s="97">
        <v>200</v>
      </c>
      <c r="C576" s="109" t="s">
        <v>1161</v>
      </c>
      <c r="D576" s="104" t="str">
        <f t="shared" si="8"/>
        <v>000 1000 0000000 000 262</v>
      </c>
      <c r="E576" s="105">
        <v>48423467.840000004</v>
      </c>
      <c r="F576" s="106">
        <v>48423467.840000004</v>
      </c>
      <c r="G576" s="106"/>
      <c r="H576" s="106">
        <v>37390316.840000004</v>
      </c>
      <c r="I576" s="106">
        <v>11033151</v>
      </c>
      <c r="J576" s="106">
        <v>34919916.460000001</v>
      </c>
      <c r="K576" s="106">
        <v>34919916.460000001</v>
      </c>
      <c r="L576" s="106"/>
      <c r="M576" s="106">
        <v>28193237.77</v>
      </c>
      <c r="N576" s="106">
        <v>6726678.6900000004</v>
      </c>
    </row>
    <row r="577" spans="1:14" s="22" customFormat="1" ht="33.75">
      <c r="A577" s="107" t="s">
        <v>563</v>
      </c>
      <c r="B577" s="97">
        <v>200</v>
      </c>
      <c r="C577" s="109" t="s">
        <v>1162</v>
      </c>
      <c r="D577" s="104" t="str">
        <f t="shared" si="8"/>
        <v>000 1000 0000000 000 263</v>
      </c>
      <c r="E577" s="105">
        <v>3846299.59</v>
      </c>
      <c r="F577" s="106">
        <v>3846299.59</v>
      </c>
      <c r="G577" s="106"/>
      <c r="H577" s="106">
        <v>1077644</v>
      </c>
      <c r="I577" s="106">
        <v>2768655.59</v>
      </c>
      <c r="J577" s="106">
        <v>3095420.4</v>
      </c>
      <c r="K577" s="106">
        <v>3095420.4</v>
      </c>
      <c r="L577" s="106"/>
      <c r="M577" s="106">
        <v>893184</v>
      </c>
      <c r="N577" s="106">
        <v>2202236.4</v>
      </c>
    </row>
    <row r="578" spans="1:14" s="22" customFormat="1">
      <c r="A578" s="107" t="s">
        <v>565</v>
      </c>
      <c r="B578" s="97">
        <v>200</v>
      </c>
      <c r="C578" s="109" t="s">
        <v>1163</v>
      </c>
      <c r="D578" s="104" t="str">
        <f t="shared" si="8"/>
        <v>000 1000 0000000 000 290</v>
      </c>
      <c r="E578" s="105">
        <v>573854</v>
      </c>
      <c r="F578" s="106">
        <v>573854</v>
      </c>
      <c r="G578" s="106"/>
      <c r="H578" s="106">
        <v>33854</v>
      </c>
      <c r="I578" s="106">
        <v>540000</v>
      </c>
      <c r="J578" s="106">
        <v>527649.12</v>
      </c>
      <c r="K578" s="106">
        <v>527649.12</v>
      </c>
      <c r="L578" s="106"/>
      <c r="M578" s="106">
        <v>33854</v>
      </c>
      <c r="N578" s="106">
        <v>493795.12</v>
      </c>
    </row>
    <row r="579" spans="1:14" s="22" customFormat="1">
      <c r="A579" s="107" t="s">
        <v>567</v>
      </c>
      <c r="B579" s="97">
        <v>200</v>
      </c>
      <c r="C579" s="109" t="s">
        <v>1164</v>
      </c>
      <c r="D579" s="104" t="str">
        <f t="shared" si="8"/>
        <v>000 1000 0000000 000 300</v>
      </c>
      <c r="E579" s="105">
        <v>16318030</v>
      </c>
      <c r="F579" s="106">
        <v>16318030</v>
      </c>
      <c r="G579" s="106"/>
      <c r="H579" s="106">
        <v>15812550</v>
      </c>
      <c r="I579" s="106">
        <v>505480</v>
      </c>
      <c r="J579" s="106">
        <v>3216370</v>
      </c>
      <c r="K579" s="106">
        <v>3216370</v>
      </c>
      <c r="L579" s="106"/>
      <c r="M579" s="106">
        <v>2982570</v>
      </c>
      <c r="N579" s="106">
        <v>233800</v>
      </c>
    </row>
    <row r="580" spans="1:14" s="22" customFormat="1" ht="22.5">
      <c r="A580" s="107" t="s">
        <v>569</v>
      </c>
      <c r="B580" s="97">
        <v>200</v>
      </c>
      <c r="C580" s="109" t="s">
        <v>1165</v>
      </c>
      <c r="D580" s="104" t="str">
        <f t="shared" si="8"/>
        <v>000 1000 0000000 000 310</v>
      </c>
      <c r="E580" s="105">
        <v>15854300</v>
      </c>
      <c r="F580" s="106">
        <v>15854300</v>
      </c>
      <c r="G580" s="106"/>
      <c r="H580" s="106">
        <v>15777300</v>
      </c>
      <c r="I580" s="106">
        <v>77000</v>
      </c>
      <c r="J580" s="106">
        <v>3027875</v>
      </c>
      <c r="K580" s="106">
        <v>3027875</v>
      </c>
      <c r="L580" s="106"/>
      <c r="M580" s="106">
        <v>2950875</v>
      </c>
      <c r="N580" s="106">
        <v>77000</v>
      </c>
    </row>
    <row r="581" spans="1:14" s="22" customFormat="1" ht="22.5">
      <c r="A581" s="107" t="s">
        <v>571</v>
      </c>
      <c r="B581" s="97">
        <v>200</v>
      </c>
      <c r="C581" s="109" t="s">
        <v>1166</v>
      </c>
      <c r="D581" s="104" t="str">
        <f t="shared" si="8"/>
        <v>000 1000 0000000 000 340</v>
      </c>
      <c r="E581" s="105">
        <v>463730</v>
      </c>
      <c r="F581" s="106">
        <v>463730</v>
      </c>
      <c r="G581" s="106"/>
      <c r="H581" s="106">
        <v>35250</v>
      </c>
      <c r="I581" s="106">
        <v>428480</v>
      </c>
      <c r="J581" s="106">
        <v>188495</v>
      </c>
      <c r="K581" s="106">
        <v>188495</v>
      </c>
      <c r="L581" s="106"/>
      <c r="M581" s="106">
        <v>31695</v>
      </c>
      <c r="N581" s="106">
        <v>156800</v>
      </c>
    </row>
    <row r="582" spans="1:14" s="22" customFormat="1">
      <c r="A582" s="107" t="s">
        <v>1167</v>
      </c>
      <c r="B582" s="97">
        <v>200</v>
      </c>
      <c r="C582" s="109" t="s">
        <v>1168</v>
      </c>
      <c r="D582" s="104" t="str">
        <f t="shared" si="8"/>
        <v>000 1001 0000000 000 000</v>
      </c>
      <c r="E582" s="105">
        <v>3833299.59</v>
      </c>
      <c r="F582" s="106">
        <v>3833299.59</v>
      </c>
      <c r="G582" s="106"/>
      <c r="H582" s="106">
        <v>1077644</v>
      </c>
      <c r="I582" s="106">
        <v>2755655.59</v>
      </c>
      <c r="J582" s="106">
        <v>3095420.4</v>
      </c>
      <c r="K582" s="106">
        <v>3095420.4</v>
      </c>
      <c r="L582" s="106"/>
      <c r="M582" s="106">
        <v>893184</v>
      </c>
      <c r="N582" s="106">
        <v>2202236.4</v>
      </c>
    </row>
    <row r="583" spans="1:14" s="22" customFormat="1">
      <c r="A583" s="107" t="s">
        <v>527</v>
      </c>
      <c r="B583" s="97">
        <v>200</v>
      </c>
      <c r="C583" s="109" t="s">
        <v>1169</v>
      </c>
      <c r="D583" s="104" t="str">
        <f t="shared" ref="D583:D646" si="9">IF(OR(LEFT(C583,5)="000 9",LEFT(C583,5)="000 7"),"X",C583)</f>
        <v>000 1001 0000000 000 200</v>
      </c>
      <c r="E583" s="105">
        <v>3833299.59</v>
      </c>
      <c r="F583" s="106">
        <v>3833299.59</v>
      </c>
      <c r="G583" s="106"/>
      <c r="H583" s="106">
        <v>1077644</v>
      </c>
      <c r="I583" s="106">
        <v>2755655.59</v>
      </c>
      <c r="J583" s="106">
        <v>3095420.4</v>
      </c>
      <c r="K583" s="106">
        <v>3095420.4</v>
      </c>
      <c r="L583" s="106"/>
      <c r="M583" s="106">
        <v>893184</v>
      </c>
      <c r="N583" s="106">
        <v>2202236.4</v>
      </c>
    </row>
    <row r="584" spans="1:14" s="22" customFormat="1">
      <c r="A584" s="107" t="s">
        <v>561</v>
      </c>
      <c r="B584" s="97">
        <v>200</v>
      </c>
      <c r="C584" s="109" t="s">
        <v>1170</v>
      </c>
      <c r="D584" s="104" t="str">
        <f t="shared" si="9"/>
        <v>000 1001 0000000 000 260</v>
      </c>
      <c r="E584" s="105">
        <v>3833299.59</v>
      </c>
      <c r="F584" s="106">
        <v>3833299.59</v>
      </c>
      <c r="G584" s="106"/>
      <c r="H584" s="106">
        <v>1077644</v>
      </c>
      <c r="I584" s="106">
        <v>2755655.59</v>
      </c>
      <c r="J584" s="106">
        <v>3095420.4</v>
      </c>
      <c r="K584" s="106">
        <v>3095420.4</v>
      </c>
      <c r="L584" s="106"/>
      <c r="M584" s="106">
        <v>893184</v>
      </c>
      <c r="N584" s="106">
        <v>2202236.4</v>
      </c>
    </row>
    <row r="585" spans="1:14" s="22" customFormat="1" ht="33.75">
      <c r="A585" s="107" t="s">
        <v>563</v>
      </c>
      <c r="B585" s="97">
        <v>200</v>
      </c>
      <c r="C585" s="109" t="s">
        <v>1171</v>
      </c>
      <c r="D585" s="104" t="str">
        <f t="shared" si="9"/>
        <v>000 1001 0000000 000 263</v>
      </c>
      <c r="E585" s="105">
        <v>3833299.59</v>
      </c>
      <c r="F585" s="106">
        <v>3833299.59</v>
      </c>
      <c r="G585" s="106"/>
      <c r="H585" s="106">
        <v>1077644</v>
      </c>
      <c r="I585" s="106">
        <v>2755655.59</v>
      </c>
      <c r="J585" s="106">
        <v>3095420.4</v>
      </c>
      <c r="K585" s="106">
        <v>3095420.4</v>
      </c>
      <c r="L585" s="106"/>
      <c r="M585" s="106">
        <v>893184</v>
      </c>
      <c r="N585" s="106">
        <v>2202236.4</v>
      </c>
    </row>
    <row r="586" spans="1:14" s="22" customFormat="1">
      <c r="A586" s="107" t="s">
        <v>1172</v>
      </c>
      <c r="B586" s="97">
        <v>200</v>
      </c>
      <c r="C586" s="109" t="s">
        <v>1173</v>
      </c>
      <c r="D586" s="104" t="str">
        <f t="shared" si="9"/>
        <v>000 1003 0000000 000 000</v>
      </c>
      <c r="E586" s="105">
        <v>31841707</v>
      </c>
      <c r="F586" s="106">
        <v>31841707</v>
      </c>
      <c r="G586" s="106"/>
      <c r="H586" s="106">
        <v>17844856</v>
      </c>
      <c r="I586" s="106">
        <v>13996851</v>
      </c>
      <c r="J586" s="106">
        <v>13202605.810000001</v>
      </c>
      <c r="K586" s="106">
        <v>13202605.810000001</v>
      </c>
      <c r="L586" s="106"/>
      <c r="M586" s="106">
        <v>4549255</v>
      </c>
      <c r="N586" s="106">
        <v>8653350.8100000005</v>
      </c>
    </row>
    <row r="587" spans="1:14" s="22" customFormat="1">
      <c r="A587" s="107" t="s">
        <v>527</v>
      </c>
      <c r="B587" s="97">
        <v>200</v>
      </c>
      <c r="C587" s="109" t="s">
        <v>1174</v>
      </c>
      <c r="D587" s="104" t="str">
        <f t="shared" si="9"/>
        <v>000 1003 0000000 000 200</v>
      </c>
      <c r="E587" s="105">
        <v>15632727</v>
      </c>
      <c r="F587" s="106">
        <v>15632727</v>
      </c>
      <c r="G587" s="106"/>
      <c r="H587" s="106">
        <v>2141356</v>
      </c>
      <c r="I587" s="106">
        <v>13491371</v>
      </c>
      <c r="J587" s="106">
        <v>10091730.810000001</v>
      </c>
      <c r="K587" s="106">
        <v>10091730.810000001</v>
      </c>
      <c r="L587" s="106"/>
      <c r="M587" s="106">
        <v>1672180</v>
      </c>
      <c r="N587" s="106">
        <v>8419550.8100000005</v>
      </c>
    </row>
    <row r="588" spans="1:14" s="22" customFormat="1">
      <c r="A588" s="107" t="s">
        <v>537</v>
      </c>
      <c r="B588" s="97">
        <v>200</v>
      </c>
      <c r="C588" s="109" t="s">
        <v>1175</v>
      </c>
      <c r="D588" s="104" t="str">
        <f t="shared" si="9"/>
        <v>000 1003 0000000 000 220</v>
      </c>
      <c r="E588" s="105">
        <v>1905220</v>
      </c>
      <c r="F588" s="106">
        <v>1905220</v>
      </c>
      <c r="G588" s="106"/>
      <c r="H588" s="106"/>
      <c r="I588" s="106">
        <v>1905220</v>
      </c>
      <c r="J588" s="106">
        <v>1199077</v>
      </c>
      <c r="K588" s="106">
        <v>1199077</v>
      </c>
      <c r="L588" s="106"/>
      <c r="M588" s="106"/>
      <c r="N588" s="106">
        <v>1199077</v>
      </c>
    </row>
    <row r="589" spans="1:14" s="22" customFormat="1">
      <c r="A589" s="107" t="s">
        <v>541</v>
      </c>
      <c r="B589" s="97">
        <v>200</v>
      </c>
      <c r="C589" s="109" t="s">
        <v>1176</v>
      </c>
      <c r="D589" s="104" t="str">
        <f t="shared" si="9"/>
        <v>000 1003 0000000 000 222</v>
      </c>
      <c r="E589" s="105">
        <v>15500</v>
      </c>
      <c r="F589" s="106">
        <v>15500</v>
      </c>
      <c r="G589" s="106"/>
      <c r="H589" s="106"/>
      <c r="I589" s="106">
        <v>15500</v>
      </c>
      <c r="J589" s="106">
        <v>15500</v>
      </c>
      <c r="K589" s="106">
        <v>15500</v>
      </c>
      <c r="L589" s="106"/>
      <c r="M589" s="106"/>
      <c r="N589" s="106">
        <v>15500</v>
      </c>
    </row>
    <row r="590" spans="1:14" s="22" customFormat="1">
      <c r="A590" s="107" t="s">
        <v>549</v>
      </c>
      <c r="B590" s="97">
        <v>200</v>
      </c>
      <c r="C590" s="109" t="s">
        <v>1177</v>
      </c>
      <c r="D590" s="104" t="str">
        <f t="shared" si="9"/>
        <v>000 1003 0000000 000 226</v>
      </c>
      <c r="E590" s="105">
        <v>1889720</v>
      </c>
      <c r="F590" s="106">
        <v>1889720</v>
      </c>
      <c r="G590" s="106"/>
      <c r="H590" s="106"/>
      <c r="I590" s="106">
        <v>1889720</v>
      </c>
      <c r="J590" s="106">
        <v>1183577</v>
      </c>
      <c r="K590" s="106">
        <v>1183577</v>
      </c>
      <c r="L590" s="106"/>
      <c r="M590" s="106"/>
      <c r="N590" s="106">
        <v>1183577</v>
      </c>
    </row>
    <row r="591" spans="1:14" s="22" customFormat="1" ht="22.5">
      <c r="A591" s="107" t="s">
        <v>551</v>
      </c>
      <c r="B591" s="97">
        <v>200</v>
      </c>
      <c r="C591" s="109" t="s">
        <v>1178</v>
      </c>
      <c r="D591" s="104" t="str">
        <f t="shared" si="9"/>
        <v>000 1003 0000000 000 240</v>
      </c>
      <c r="E591" s="105">
        <v>520800</v>
      </c>
      <c r="F591" s="106">
        <v>520800</v>
      </c>
      <c r="G591" s="106"/>
      <c r="H591" s="106">
        <v>520800</v>
      </c>
      <c r="I591" s="106"/>
      <c r="J591" s="106">
        <v>352500</v>
      </c>
      <c r="K591" s="106">
        <v>352500</v>
      </c>
      <c r="L591" s="106"/>
      <c r="M591" s="106">
        <v>352500</v>
      </c>
      <c r="N591" s="106"/>
    </row>
    <row r="592" spans="1:14" s="22" customFormat="1" ht="33.75">
      <c r="A592" s="107" t="s">
        <v>553</v>
      </c>
      <c r="B592" s="97">
        <v>200</v>
      </c>
      <c r="C592" s="109" t="s">
        <v>1179</v>
      </c>
      <c r="D592" s="104" t="str">
        <f t="shared" si="9"/>
        <v>000 1003 0000000 000 241</v>
      </c>
      <c r="E592" s="105">
        <v>520800</v>
      </c>
      <c r="F592" s="106">
        <v>520800</v>
      </c>
      <c r="G592" s="106"/>
      <c r="H592" s="106">
        <v>520800</v>
      </c>
      <c r="I592" s="106"/>
      <c r="J592" s="106">
        <v>352500</v>
      </c>
      <c r="K592" s="106">
        <v>352500</v>
      </c>
      <c r="L592" s="106"/>
      <c r="M592" s="106">
        <v>352500</v>
      </c>
      <c r="N592" s="106"/>
    </row>
    <row r="593" spans="1:14" s="22" customFormat="1">
      <c r="A593" s="107" t="s">
        <v>561</v>
      </c>
      <c r="B593" s="97">
        <v>200</v>
      </c>
      <c r="C593" s="109" t="s">
        <v>1180</v>
      </c>
      <c r="D593" s="104" t="str">
        <f t="shared" si="9"/>
        <v>000 1003 0000000 000 260</v>
      </c>
      <c r="E593" s="105">
        <v>12666707</v>
      </c>
      <c r="F593" s="106">
        <v>12666707</v>
      </c>
      <c r="G593" s="106"/>
      <c r="H593" s="106">
        <v>1620556</v>
      </c>
      <c r="I593" s="106">
        <v>11046151</v>
      </c>
      <c r="J593" s="106">
        <v>8046358.6900000004</v>
      </c>
      <c r="K593" s="106">
        <v>8046358.6900000004</v>
      </c>
      <c r="L593" s="106"/>
      <c r="M593" s="106">
        <v>1319680</v>
      </c>
      <c r="N593" s="106">
        <v>6726678.6900000004</v>
      </c>
    </row>
    <row r="594" spans="1:14" s="22" customFormat="1" ht="22.5">
      <c r="A594" s="107" t="s">
        <v>710</v>
      </c>
      <c r="B594" s="97">
        <v>200</v>
      </c>
      <c r="C594" s="109" t="s">
        <v>1181</v>
      </c>
      <c r="D594" s="104" t="str">
        <f t="shared" si="9"/>
        <v>000 1003 0000000 000 262</v>
      </c>
      <c r="E594" s="105">
        <v>12653707</v>
      </c>
      <c r="F594" s="106">
        <v>12653707</v>
      </c>
      <c r="G594" s="106"/>
      <c r="H594" s="106">
        <v>1620556</v>
      </c>
      <c r="I594" s="106">
        <v>11033151</v>
      </c>
      <c r="J594" s="106">
        <v>8046358.6900000004</v>
      </c>
      <c r="K594" s="106">
        <v>8046358.6900000004</v>
      </c>
      <c r="L594" s="106"/>
      <c r="M594" s="106">
        <v>1319680</v>
      </c>
      <c r="N594" s="106">
        <v>6726678.6900000004</v>
      </c>
    </row>
    <row r="595" spans="1:14" s="22" customFormat="1" ht="33.75">
      <c r="A595" s="107" t="s">
        <v>563</v>
      </c>
      <c r="B595" s="97">
        <v>200</v>
      </c>
      <c r="C595" s="109" t="s">
        <v>1182</v>
      </c>
      <c r="D595" s="104" t="str">
        <f t="shared" si="9"/>
        <v>000 1003 0000000 000 263</v>
      </c>
      <c r="E595" s="105">
        <v>13000</v>
      </c>
      <c r="F595" s="106">
        <v>13000</v>
      </c>
      <c r="G595" s="106"/>
      <c r="H595" s="106"/>
      <c r="I595" s="106">
        <v>13000</v>
      </c>
      <c r="J595" s="106"/>
      <c r="K595" s="106"/>
      <c r="L595" s="106"/>
      <c r="M595" s="106"/>
      <c r="N595" s="106"/>
    </row>
    <row r="596" spans="1:14" s="22" customFormat="1">
      <c r="A596" s="107" t="s">
        <v>565</v>
      </c>
      <c r="B596" s="97">
        <v>200</v>
      </c>
      <c r="C596" s="109" t="s">
        <v>1183</v>
      </c>
      <c r="D596" s="104" t="str">
        <f t="shared" si="9"/>
        <v>000 1003 0000000 000 290</v>
      </c>
      <c r="E596" s="105">
        <v>540000</v>
      </c>
      <c r="F596" s="106">
        <v>540000</v>
      </c>
      <c r="G596" s="106"/>
      <c r="H596" s="106"/>
      <c r="I596" s="106">
        <v>540000</v>
      </c>
      <c r="J596" s="106">
        <v>493795.12</v>
      </c>
      <c r="K596" s="106">
        <v>493795.12</v>
      </c>
      <c r="L596" s="106"/>
      <c r="M596" s="106"/>
      <c r="N596" s="106">
        <v>493795.12</v>
      </c>
    </row>
    <row r="597" spans="1:14" s="22" customFormat="1">
      <c r="A597" s="107" t="s">
        <v>567</v>
      </c>
      <c r="B597" s="97">
        <v>200</v>
      </c>
      <c r="C597" s="109" t="s">
        <v>1184</v>
      </c>
      <c r="D597" s="104" t="str">
        <f t="shared" si="9"/>
        <v>000 1003 0000000 000 300</v>
      </c>
      <c r="E597" s="105">
        <v>16208980</v>
      </c>
      <c r="F597" s="106">
        <v>16208980</v>
      </c>
      <c r="G597" s="106"/>
      <c r="H597" s="106">
        <v>15703500</v>
      </c>
      <c r="I597" s="106">
        <v>505480</v>
      </c>
      <c r="J597" s="106">
        <v>3110875</v>
      </c>
      <c r="K597" s="106">
        <v>3110875</v>
      </c>
      <c r="L597" s="106"/>
      <c r="M597" s="106">
        <v>2877075</v>
      </c>
      <c r="N597" s="106">
        <v>233800</v>
      </c>
    </row>
    <row r="598" spans="1:14" s="22" customFormat="1" ht="22.5">
      <c r="A598" s="107" t="s">
        <v>569</v>
      </c>
      <c r="B598" s="97">
        <v>200</v>
      </c>
      <c r="C598" s="109" t="s">
        <v>1185</v>
      </c>
      <c r="D598" s="104" t="str">
        <f t="shared" si="9"/>
        <v>000 1003 0000000 000 310</v>
      </c>
      <c r="E598" s="105">
        <v>15780500</v>
      </c>
      <c r="F598" s="106">
        <v>15780500</v>
      </c>
      <c r="G598" s="106"/>
      <c r="H598" s="106">
        <v>15703500</v>
      </c>
      <c r="I598" s="106">
        <v>77000</v>
      </c>
      <c r="J598" s="106">
        <v>2954075</v>
      </c>
      <c r="K598" s="106">
        <v>2954075</v>
      </c>
      <c r="L598" s="106"/>
      <c r="M598" s="106">
        <v>2877075</v>
      </c>
      <c r="N598" s="106">
        <v>77000</v>
      </c>
    </row>
    <row r="599" spans="1:14" s="22" customFormat="1" ht="22.5">
      <c r="A599" s="107" t="s">
        <v>571</v>
      </c>
      <c r="B599" s="97">
        <v>200</v>
      </c>
      <c r="C599" s="109" t="s">
        <v>1186</v>
      </c>
      <c r="D599" s="104" t="str">
        <f t="shared" si="9"/>
        <v>000 1003 0000000 000 340</v>
      </c>
      <c r="E599" s="105">
        <v>428480</v>
      </c>
      <c r="F599" s="106">
        <v>428480</v>
      </c>
      <c r="G599" s="106"/>
      <c r="H599" s="106"/>
      <c r="I599" s="106">
        <v>428480</v>
      </c>
      <c r="J599" s="106">
        <v>156800</v>
      </c>
      <c r="K599" s="106">
        <v>156800</v>
      </c>
      <c r="L599" s="106"/>
      <c r="M599" s="106"/>
      <c r="N599" s="106">
        <v>156800</v>
      </c>
    </row>
    <row r="600" spans="1:14" s="22" customFormat="1">
      <c r="A600" s="107" t="s">
        <v>1187</v>
      </c>
      <c r="B600" s="97">
        <v>200</v>
      </c>
      <c r="C600" s="109" t="s">
        <v>1188</v>
      </c>
      <c r="D600" s="104" t="str">
        <f t="shared" si="9"/>
        <v>000 1004 0000000 000 000</v>
      </c>
      <c r="E600" s="105">
        <v>44053400</v>
      </c>
      <c r="F600" s="106">
        <v>44053400</v>
      </c>
      <c r="G600" s="106"/>
      <c r="H600" s="106">
        <v>44053400</v>
      </c>
      <c r="I600" s="106"/>
      <c r="J600" s="106">
        <v>32065666.960000001</v>
      </c>
      <c r="K600" s="106">
        <v>32065666.960000001</v>
      </c>
      <c r="L600" s="106"/>
      <c r="M600" s="106">
        <v>32065666.960000001</v>
      </c>
      <c r="N600" s="106"/>
    </row>
    <row r="601" spans="1:14" s="22" customFormat="1">
      <c r="A601" s="107" t="s">
        <v>527</v>
      </c>
      <c r="B601" s="97">
        <v>200</v>
      </c>
      <c r="C601" s="109" t="s">
        <v>1189</v>
      </c>
      <c r="D601" s="104" t="str">
        <f t="shared" si="9"/>
        <v>000 1004 0000000 000 200</v>
      </c>
      <c r="E601" s="105">
        <v>43979600</v>
      </c>
      <c r="F601" s="106">
        <v>43979600</v>
      </c>
      <c r="G601" s="106"/>
      <c r="H601" s="106">
        <v>43979600</v>
      </c>
      <c r="I601" s="106"/>
      <c r="J601" s="106">
        <v>31991866.960000001</v>
      </c>
      <c r="K601" s="106">
        <v>31991866.960000001</v>
      </c>
      <c r="L601" s="106"/>
      <c r="M601" s="106">
        <v>31991866.960000001</v>
      </c>
      <c r="N601" s="106"/>
    </row>
    <row r="602" spans="1:14" s="22" customFormat="1">
      <c r="A602" s="107" t="s">
        <v>537</v>
      </c>
      <c r="B602" s="97">
        <v>200</v>
      </c>
      <c r="C602" s="109" t="s">
        <v>1190</v>
      </c>
      <c r="D602" s="104" t="str">
        <f t="shared" si="9"/>
        <v>000 1004 0000000 000 220</v>
      </c>
      <c r="E602" s="105">
        <v>8209839.1600000001</v>
      </c>
      <c r="F602" s="106">
        <v>8209839.1600000001</v>
      </c>
      <c r="G602" s="106"/>
      <c r="H602" s="106">
        <v>8209839.1600000001</v>
      </c>
      <c r="I602" s="106"/>
      <c r="J602" s="106">
        <v>5118309.1900000004</v>
      </c>
      <c r="K602" s="106">
        <v>5118309.1900000004</v>
      </c>
      <c r="L602" s="106"/>
      <c r="M602" s="106">
        <v>5118309.1900000004</v>
      </c>
      <c r="N602" s="106"/>
    </row>
    <row r="603" spans="1:14" s="22" customFormat="1">
      <c r="A603" s="107" t="s">
        <v>539</v>
      </c>
      <c r="B603" s="97">
        <v>200</v>
      </c>
      <c r="C603" s="109" t="s">
        <v>1191</v>
      </c>
      <c r="D603" s="104" t="str">
        <f t="shared" si="9"/>
        <v>000 1004 0000000 000 221</v>
      </c>
      <c r="E603" s="105">
        <v>5000</v>
      </c>
      <c r="F603" s="106">
        <v>5000</v>
      </c>
      <c r="G603" s="106"/>
      <c r="H603" s="106">
        <v>5000</v>
      </c>
      <c r="I603" s="106"/>
      <c r="J603" s="106">
        <v>4614.88</v>
      </c>
      <c r="K603" s="106">
        <v>4614.88</v>
      </c>
      <c r="L603" s="106"/>
      <c r="M603" s="106">
        <v>4614.88</v>
      </c>
      <c r="N603" s="106"/>
    </row>
    <row r="604" spans="1:14" s="22" customFormat="1">
      <c r="A604" s="107" t="s">
        <v>549</v>
      </c>
      <c r="B604" s="97">
        <v>200</v>
      </c>
      <c r="C604" s="109" t="s">
        <v>1192</v>
      </c>
      <c r="D604" s="104" t="str">
        <f t="shared" si="9"/>
        <v>000 1004 0000000 000 226</v>
      </c>
      <c r="E604" s="105">
        <v>8204839.1600000001</v>
      </c>
      <c r="F604" s="106">
        <v>8204839.1600000001</v>
      </c>
      <c r="G604" s="106"/>
      <c r="H604" s="106">
        <v>8204839.1600000001</v>
      </c>
      <c r="I604" s="106"/>
      <c r="J604" s="106">
        <v>5113694.3099999996</v>
      </c>
      <c r="K604" s="106">
        <v>5113694.3099999996</v>
      </c>
      <c r="L604" s="106"/>
      <c r="M604" s="106">
        <v>5113694.3099999996</v>
      </c>
      <c r="N604" s="106"/>
    </row>
    <row r="605" spans="1:14" s="22" customFormat="1">
      <c r="A605" s="107" t="s">
        <v>561</v>
      </c>
      <c r="B605" s="97">
        <v>200</v>
      </c>
      <c r="C605" s="109" t="s">
        <v>1193</v>
      </c>
      <c r="D605" s="104" t="str">
        <f t="shared" si="9"/>
        <v>000 1004 0000000 000 260</v>
      </c>
      <c r="E605" s="105">
        <v>35769760.840000004</v>
      </c>
      <c r="F605" s="106">
        <v>35769760.840000004</v>
      </c>
      <c r="G605" s="106"/>
      <c r="H605" s="106">
        <v>35769760.840000004</v>
      </c>
      <c r="I605" s="106"/>
      <c r="J605" s="106">
        <v>26873557.77</v>
      </c>
      <c r="K605" s="106">
        <v>26873557.77</v>
      </c>
      <c r="L605" s="106"/>
      <c r="M605" s="106">
        <v>26873557.77</v>
      </c>
      <c r="N605" s="106"/>
    </row>
    <row r="606" spans="1:14" s="22" customFormat="1" ht="22.5">
      <c r="A606" s="107" t="s">
        <v>710</v>
      </c>
      <c r="B606" s="97">
        <v>200</v>
      </c>
      <c r="C606" s="109" t="s">
        <v>1194</v>
      </c>
      <c r="D606" s="104" t="str">
        <f t="shared" si="9"/>
        <v>000 1004 0000000 000 262</v>
      </c>
      <c r="E606" s="105">
        <v>35769760.840000004</v>
      </c>
      <c r="F606" s="106">
        <v>35769760.840000004</v>
      </c>
      <c r="G606" s="106"/>
      <c r="H606" s="106">
        <v>35769760.840000004</v>
      </c>
      <c r="I606" s="106"/>
      <c r="J606" s="106">
        <v>26873557.77</v>
      </c>
      <c r="K606" s="106">
        <v>26873557.77</v>
      </c>
      <c r="L606" s="106"/>
      <c r="M606" s="106">
        <v>26873557.77</v>
      </c>
      <c r="N606" s="106"/>
    </row>
    <row r="607" spans="1:14" s="22" customFormat="1">
      <c r="A607" s="107" t="s">
        <v>567</v>
      </c>
      <c r="B607" s="97">
        <v>200</v>
      </c>
      <c r="C607" s="109" t="s">
        <v>1195</v>
      </c>
      <c r="D607" s="104" t="str">
        <f t="shared" si="9"/>
        <v>000 1004 0000000 000 300</v>
      </c>
      <c r="E607" s="105">
        <v>73800</v>
      </c>
      <c r="F607" s="106">
        <v>73800</v>
      </c>
      <c r="G607" s="106"/>
      <c r="H607" s="106">
        <v>73800</v>
      </c>
      <c r="I607" s="106"/>
      <c r="J607" s="106">
        <v>73800</v>
      </c>
      <c r="K607" s="106">
        <v>73800</v>
      </c>
      <c r="L607" s="106"/>
      <c r="M607" s="106">
        <v>73800</v>
      </c>
      <c r="N607" s="106"/>
    </row>
    <row r="608" spans="1:14" s="22" customFormat="1" ht="22.5">
      <c r="A608" s="107" t="s">
        <v>569</v>
      </c>
      <c r="B608" s="97">
        <v>200</v>
      </c>
      <c r="C608" s="109" t="s">
        <v>1196</v>
      </c>
      <c r="D608" s="104" t="str">
        <f t="shared" si="9"/>
        <v>000 1004 0000000 000 310</v>
      </c>
      <c r="E608" s="105">
        <v>73800</v>
      </c>
      <c r="F608" s="106">
        <v>73800</v>
      </c>
      <c r="G608" s="106"/>
      <c r="H608" s="106">
        <v>73800</v>
      </c>
      <c r="I608" s="106"/>
      <c r="J608" s="106">
        <v>73800</v>
      </c>
      <c r="K608" s="106">
        <v>73800</v>
      </c>
      <c r="L608" s="106"/>
      <c r="M608" s="106">
        <v>73800</v>
      </c>
      <c r="N608" s="106"/>
    </row>
    <row r="609" spans="1:14" s="22" customFormat="1" ht="22.5">
      <c r="A609" s="107" t="s">
        <v>1197</v>
      </c>
      <c r="B609" s="97">
        <v>200</v>
      </c>
      <c r="C609" s="109" t="s">
        <v>1198</v>
      </c>
      <c r="D609" s="104" t="str">
        <f t="shared" si="9"/>
        <v>000 1006 0000000 000 000</v>
      </c>
      <c r="E609" s="105">
        <v>6230113.6900000004</v>
      </c>
      <c r="F609" s="106">
        <v>6230113.6900000004</v>
      </c>
      <c r="G609" s="106"/>
      <c r="H609" s="106">
        <v>6122913.6900000004</v>
      </c>
      <c r="I609" s="106">
        <v>107200</v>
      </c>
      <c r="J609" s="106">
        <v>4442563.0199999996</v>
      </c>
      <c r="K609" s="106">
        <v>4442563.0199999996</v>
      </c>
      <c r="L609" s="106"/>
      <c r="M609" s="106">
        <v>4335363.0199999996</v>
      </c>
      <c r="N609" s="106">
        <v>107200</v>
      </c>
    </row>
    <row r="610" spans="1:14" s="22" customFormat="1">
      <c r="A610" s="107" t="s">
        <v>527</v>
      </c>
      <c r="B610" s="97">
        <v>200</v>
      </c>
      <c r="C610" s="109" t="s">
        <v>1199</v>
      </c>
      <c r="D610" s="104" t="str">
        <f t="shared" si="9"/>
        <v>000 1006 0000000 000 200</v>
      </c>
      <c r="E610" s="105">
        <v>6194863.6900000004</v>
      </c>
      <c r="F610" s="106">
        <v>6194863.6900000004</v>
      </c>
      <c r="G610" s="106"/>
      <c r="H610" s="106">
        <v>6087663.6900000004</v>
      </c>
      <c r="I610" s="106">
        <v>107200</v>
      </c>
      <c r="J610" s="106">
        <v>4410868.0199999996</v>
      </c>
      <c r="K610" s="106">
        <v>4410868.0199999996</v>
      </c>
      <c r="L610" s="106"/>
      <c r="M610" s="106">
        <v>4303668.0199999996</v>
      </c>
      <c r="N610" s="106">
        <v>107200</v>
      </c>
    </row>
    <row r="611" spans="1:14" s="22" customFormat="1" ht="22.5">
      <c r="A611" s="107" t="s">
        <v>529</v>
      </c>
      <c r="B611" s="97">
        <v>200</v>
      </c>
      <c r="C611" s="109" t="s">
        <v>1200</v>
      </c>
      <c r="D611" s="104" t="str">
        <f t="shared" si="9"/>
        <v>000 1006 0000000 000 210</v>
      </c>
      <c r="E611" s="105">
        <v>5739400</v>
      </c>
      <c r="F611" s="106">
        <v>5739400</v>
      </c>
      <c r="G611" s="106"/>
      <c r="H611" s="106">
        <v>5739400</v>
      </c>
      <c r="I611" s="106"/>
      <c r="J611" s="106">
        <v>4020041.53</v>
      </c>
      <c r="K611" s="106">
        <v>4020041.53</v>
      </c>
      <c r="L611" s="106"/>
      <c r="M611" s="106">
        <v>4020041.53</v>
      </c>
      <c r="N611" s="106"/>
    </row>
    <row r="612" spans="1:14" s="22" customFormat="1">
      <c r="A612" s="107" t="s">
        <v>531</v>
      </c>
      <c r="B612" s="97">
        <v>200</v>
      </c>
      <c r="C612" s="109" t="s">
        <v>1201</v>
      </c>
      <c r="D612" s="104" t="str">
        <f t="shared" si="9"/>
        <v>000 1006 0000000 000 211</v>
      </c>
      <c r="E612" s="105">
        <v>4406462</v>
      </c>
      <c r="F612" s="106">
        <v>4406462</v>
      </c>
      <c r="G612" s="106"/>
      <c r="H612" s="106">
        <v>4406462</v>
      </c>
      <c r="I612" s="106"/>
      <c r="J612" s="106">
        <v>3146080.14</v>
      </c>
      <c r="K612" s="106">
        <v>3146080.14</v>
      </c>
      <c r="L612" s="106"/>
      <c r="M612" s="106">
        <v>3146080.14</v>
      </c>
      <c r="N612" s="106"/>
    </row>
    <row r="613" spans="1:14" s="22" customFormat="1">
      <c r="A613" s="107" t="s">
        <v>533</v>
      </c>
      <c r="B613" s="97">
        <v>200</v>
      </c>
      <c r="C613" s="109" t="s">
        <v>1202</v>
      </c>
      <c r="D613" s="104" t="str">
        <f t="shared" si="9"/>
        <v>000 1006 0000000 000 212</v>
      </c>
      <c r="E613" s="105">
        <v>1200</v>
      </c>
      <c r="F613" s="106">
        <v>1200</v>
      </c>
      <c r="G613" s="106"/>
      <c r="H613" s="106">
        <v>1200</v>
      </c>
      <c r="I613" s="106"/>
      <c r="J613" s="106">
        <v>250</v>
      </c>
      <c r="K613" s="106">
        <v>250</v>
      </c>
      <c r="L613" s="106"/>
      <c r="M613" s="106">
        <v>250</v>
      </c>
      <c r="N613" s="106"/>
    </row>
    <row r="614" spans="1:14" s="22" customFormat="1">
      <c r="A614" s="107" t="s">
        <v>535</v>
      </c>
      <c r="B614" s="97">
        <v>200</v>
      </c>
      <c r="C614" s="109" t="s">
        <v>1203</v>
      </c>
      <c r="D614" s="104" t="str">
        <f t="shared" si="9"/>
        <v>000 1006 0000000 000 213</v>
      </c>
      <c r="E614" s="105">
        <v>1331738</v>
      </c>
      <c r="F614" s="106">
        <v>1331738</v>
      </c>
      <c r="G614" s="106"/>
      <c r="H614" s="106">
        <v>1331738</v>
      </c>
      <c r="I614" s="106"/>
      <c r="J614" s="106">
        <v>873711.39</v>
      </c>
      <c r="K614" s="106">
        <v>873711.39</v>
      </c>
      <c r="L614" s="106"/>
      <c r="M614" s="106">
        <v>873711.39</v>
      </c>
      <c r="N614" s="106"/>
    </row>
    <row r="615" spans="1:14" s="22" customFormat="1">
      <c r="A615" s="107" t="s">
        <v>537</v>
      </c>
      <c r="B615" s="97">
        <v>200</v>
      </c>
      <c r="C615" s="109" t="s">
        <v>1204</v>
      </c>
      <c r="D615" s="104" t="str">
        <f t="shared" si="9"/>
        <v>000 1006 0000000 000 220</v>
      </c>
      <c r="E615" s="105">
        <v>314409.69</v>
      </c>
      <c r="F615" s="106">
        <v>314409.69</v>
      </c>
      <c r="G615" s="106"/>
      <c r="H615" s="106">
        <v>314409.69</v>
      </c>
      <c r="I615" s="106"/>
      <c r="J615" s="106">
        <v>249772.49</v>
      </c>
      <c r="K615" s="106">
        <v>249772.49</v>
      </c>
      <c r="L615" s="106"/>
      <c r="M615" s="106">
        <v>249772.49</v>
      </c>
      <c r="N615" s="106"/>
    </row>
    <row r="616" spans="1:14" s="22" customFormat="1">
      <c r="A616" s="107" t="s">
        <v>539</v>
      </c>
      <c r="B616" s="97">
        <v>200</v>
      </c>
      <c r="C616" s="109" t="s">
        <v>1205</v>
      </c>
      <c r="D616" s="104" t="str">
        <f t="shared" si="9"/>
        <v>000 1006 0000000 000 221</v>
      </c>
      <c r="E616" s="105">
        <v>97955.65</v>
      </c>
      <c r="F616" s="106">
        <v>97955.65</v>
      </c>
      <c r="G616" s="106"/>
      <c r="H616" s="106">
        <v>97955.65</v>
      </c>
      <c r="I616" s="106"/>
      <c r="J616" s="106">
        <v>87968.73</v>
      </c>
      <c r="K616" s="106">
        <v>87968.73</v>
      </c>
      <c r="L616" s="106"/>
      <c r="M616" s="106">
        <v>87968.73</v>
      </c>
      <c r="N616" s="106"/>
    </row>
    <row r="617" spans="1:14" s="22" customFormat="1">
      <c r="A617" s="107" t="s">
        <v>541</v>
      </c>
      <c r="B617" s="97">
        <v>200</v>
      </c>
      <c r="C617" s="109" t="s">
        <v>1206</v>
      </c>
      <c r="D617" s="104" t="str">
        <f t="shared" si="9"/>
        <v>000 1006 0000000 000 222</v>
      </c>
      <c r="E617" s="105">
        <v>1000</v>
      </c>
      <c r="F617" s="106">
        <v>1000</v>
      </c>
      <c r="G617" s="106"/>
      <c r="H617" s="106">
        <v>1000</v>
      </c>
      <c r="I617" s="106"/>
      <c r="J617" s="106"/>
      <c r="K617" s="106"/>
      <c r="L617" s="106"/>
      <c r="M617" s="106"/>
      <c r="N617" s="106"/>
    </row>
    <row r="618" spans="1:14" s="22" customFormat="1">
      <c r="A618" s="107" t="s">
        <v>543</v>
      </c>
      <c r="B618" s="97">
        <v>200</v>
      </c>
      <c r="C618" s="109" t="s">
        <v>1207</v>
      </c>
      <c r="D618" s="104" t="str">
        <f t="shared" si="9"/>
        <v>000 1006 0000000 000 223</v>
      </c>
      <c r="E618" s="105">
        <v>110696.28</v>
      </c>
      <c r="F618" s="106">
        <v>110696.28</v>
      </c>
      <c r="G618" s="106"/>
      <c r="H618" s="106">
        <v>110696.28</v>
      </c>
      <c r="I618" s="106"/>
      <c r="J618" s="106">
        <v>79485.429999999993</v>
      </c>
      <c r="K618" s="106">
        <v>79485.429999999993</v>
      </c>
      <c r="L618" s="106"/>
      <c r="M618" s="106">
        <v>79485.429999999993</v>
      </c>
      <c r="N618" s="106"/>
    </row>
    <row r="619" spans="1:14" s="22" customFormat="1" ht="22.5">
      <c r="A619" s="107" t="s">
        <v>547</v>
      </c>
      <c r="B619" s="97">
        <v>200</v>
      </c>
      <c r="C619" s="109" t="s">
        <v>1208</v>
      </c>
      <c r="D619" s="104" t="str">
        <f t="shared" si="9"/>
        <v>000 1006 0000000 000 225</v>
      </c>
      <c r="E619" s="105">
        <v>54438.66</v>
      </c>
      <c r="F619" s="106">
        <v>54438.66</v>
      </c>
      <c r="G619" s="106"/>
      <c r="H619" s="106">
        <v>54438.66</v>
      </c>
      <c r="I619" s="106"/>
      <c r="J619" s="106">
        <v>43529.8</v>
      </c>
      <c r="K619" s="106">
        <v>43529.8</v>
      </c>
      <c r="L619" s="106"/>
      <c r="M619" s="106">
        <v>43529.8</v>
      </c>
      <c r="N619" s="106"/>
    </row>
    <row r="620" spans="1:14" s="22" customFormat="1">
      <c r="A620" s="107" t="s">
        <v>549</v>
      </c>
      <c r="B620" s="97">
        <v>200</v>
      </c>
      <c r="C620" s="109" t="s">
        <v>1209</v>
      </c>
      <c r="D620" s="104" t="str">
        <f t="shared" si="9"/>
        <v>000 1006 0000000 000 226</v>
      </c>
      <c r="E620" s="105">
        <v>50319.1</v>
      </c>
      <c r="F620" s="106">
        <v>50319.1</v>
      </c>
      <c r="G620" s="106"/>
      <c r="H620" s="106">
        <v>50319.1</v>
      </c>
      <c r="I620" s="106"/>
      <c r="J620" s="106">
        <v>38788.53</v>
      </c>
      <c r="K620" s="106">
        <v>38788.53</v>
      </c>
      <c r="L620" s="106"/>
      <c r="M620" s="106">
        <v>38788.53</v>
      </c>
      <c r="N620" s="106"/>
    </row>
    <row r="621" spans="1:14" s="22" customFormat="1" ht="22.5">
      <c r="A621" s="107" t="s">
        <v>551</v>
      </c>
      <c r="B621" s="97">
        <v>200</v>
      </c>
      <c r="C621" s="109" t="s">
        <v>1210</v>
      </c>
      <c r="D621" s="104" t="str">
        <f t="shared" si="9"/>
        <v>000 1006 0000000 000 240</v>
      </c>
      <c r="E621" s="105">
        <v>107200</v>
      </c>
      <c r="F621" s="106">
        <v>107200</v>
      </c>
      <c r="G621" s="106"/>
      <c r="H621" s="106"/>
      <c r="I621" s="106">
        <v>107200</v>
      </c>
      <c r="J621" s="106">
        <v>107200</v>
      </c>
      <c r="K621" s="106">
        <v>107200</v>
      </c>
      <c r="L621" s="106"/>
      <c r="M621" s="106"/>
      <c r="N621" s="106">
        <v>107200</v>
      </c>
    </row>
    <row r="622" spans="1:14" s="22" customFormat="1" ht="45">
      <c r="A622" s="107" t="s">
        <v>555</v>
      </c>
      <c r="B622" s="97">
        <v>200</v>
      </c>
      <c r="C622" s="109" t="s">
        <v>1211</v>
      </c>
      <c r="D622" s="104" t="str">
        <f t="shared" si="9"/>
        <v>000 1006 0000000 000 242</v>
      </c>
      <c r="E622" s="105">
        <v>107200</v>
      </c>
      <c r="F622" s="106">
        <v>107200</v>
      </c>
      <c r="G622" s="106"/>
      <c r="H622" s="106"/>
      <c r="I622" s="106">
        <v>107200</v>
      </c>
      <c r="J622" s="106">
        <v>107200</v>
      </c>
      <c r="K622" s="106">
        <v>107200</v>
      </c>
      <c r="L622" s="106"/>
      <c r="M622" s="106"/>
      <c r="N622" s="106">
        <v>107200</v>
      </c>
    </row>
    <row r="623" spans="1:14" s="22" customFormat="1">
      <c r="A623" s="107" t="s">
        <v>565</v>
      </c>
      <c r="B623" s="97">
        <v>200</v>
      </c>
      <c r="C623" s="109" t="s">
        <v>1212</v>
      </c>
      <c r="D623" s="104" t="str">
        <f t="shared" si="9"/>
        <v>000 1006 0000000 000 290</v>
      </c>
      <c r="E623" s="105">
        <v>33854</v>
      </c>
      <c r="F623" s="106">
        <v>33854</v>
      </c>
      <c r="G623" s="106"/>
      <c r="H623" s="106">
        <v>33854</v>
      </c>
      <c r="I623" s="106"/>
      <c r="J623" s="106">
        <v>33854</v>
      </c>
      <c r="K623" s="106">
        <v>33854</v>
      </c>
      <c r="L623" s="106"/>
      <c r="M623" s="106">
        <v>33854</v>
      </c>
      <c r="N623" s="106"/>
    </row>
    <row r="624" spans="1:14" s="22" customFormat="1">
      <c r="A624" s="107" t="s">
        <v>567</v>
      </c>
      <c r="B624" s="97">
        <v>200</v>
      </c>
      <c r="C624" s="109" t="s">
        <v>1213</v>
      </c>
      <c r="D624" s="104" t="str">
        <f t="shared" si="9"/>
        <v>000 1006 0000000 000 300</v>
      </c>
      <c r="E624" s="105">
        <v>35250</v>
      </c>
      <c r="F624" s="106">
        <v>35250</v>
      </c>
      <c r="G624" s="106"/>
      <c r="H624" s="106">
        <v>35250</v>
      </c>
      <c r="I624" s="106"/>
      <c r="J624" s="106">
        <v>31695</v>
      </c>
      <c r="K624" s="106">
        <v>31695</v>
      </c>
      <c r="L624" s="106"/>
      <c r="M624" s="106">
        <v>31695</v>
      </c>
      <c r="N624" s="106"/>
    </row>
    <row r="625" spans="1:14" s="22" customFormat="1" ht="22.5">
      <c r="A625" s="107" t="s">
        <v>571</v>
      </c>
      <c r="B625" s="97">
        <v>200</v>
      </c>
      <c r="C625" s="109" t="s">
        <v>1214</v>
      </c>
      <c r="D625" s="104" t="str">
        <f t="shared" si="9"/>
        <v>000 1006 0000000 000 340</v>
      </c>
      <c r="E625" s="105">
        <v>35250</v>
      </c>
      <c r="F625" s="106">
        <v>35250</v>
      </c>
      <c r="G625" s="106"/>
      <c r="H625" s="106">
        <v>35250</v>
      </c>
      <c r="I625" s="106"/>
      <c r="J625" s="106">
        <v>31695</v>
      </c>
      <c r="K625" s="106">
        <v>31695</v>
      </c>
      <c r="L625" s="106"/>
      <c r="M625" s="106">
        <v>31695</v>
      </c>
      <c r="N625" s="106"/>
    </row>
    <row r="626" spans="1:14" s="22" customFormat="1">
      <c r="A626" s="107" t="s">
        <v>1215</v>
      </c>
      <c r="B626" s="97">
        <v>200</v>
      </c>
      <c r="C626" s="109" t="s">
        <v>1216</v>
      </c>
      <c r="D626" s="104" t="str">
        <f t="shared" si="9"/>
        <v>000 1100 0000000 000 000</v>
      </c>
      <c r="E626" s="105">
        <v>18986055.309999999</v>
      </c>
      <c r="F626" s="106">
        <v>18986055.309999999</v>
      </c>
      <c r="G626" s="106"/>
      <c r="H626" s="106">
        <v>8596858.9600000009</v>
      </c>
      <c r="I626" s="106">
        <v>10389196.35</v>
      </c>
      <c r="J626" s="106">
        <v>13622654.529999999</v>
      </c>
      <c r="K626" s="106">
        <v>13622654.529999999</v>
      </c>
      <c r="L626" s="106"/>
      <c r="M626" s="106">
        <v>6490526.2699999996</v>
      </c>
      <c r="N626" s="106">
        <v>7132128.2599999998</v>
      </c>
    </row>
    <row r="627" spans="1:14" s="22" customFormat="1">
      <c r="A627" s="107" t="s">
        <v>527</v>
      </c>
      <c r="B627" s="97">
        <v>200</v>
      </c>
      <c r="C627" s="109" t="s">
        <v>1217</v>
      </c>
      <c r="D627" s="104" t="str">
        <f t="shared" si="9"/>
        <v>000 1100 0000000 000 200</v>
      </c>
      <c r="E627" s="105">
        <v>16758701.9</v>
      </c>
      <c r="F627" s="106">
        <v>16758701.9</v>
      </c>
      <c r="G627" s="106"/>
      <c r="H627" s="106">
        <v>8440269.5500000007</v>
      </c>
      <c r="I627" s="106">
        <v>8318432.3499999996</v>
      </c>
      <c r="J627" s="106">
        <v>11948053.17</v>
      </c>
      <c r="K627" s="106">
        <v>11948053.17</v>
      </c>
      <c r="L627" s="106"/>
      <c r="M627" s="106">
        <v>6384020.9100000001</v>
      </c>
      <c r="N627" s="106">
        <v>5564032.2599999998</v>
      </c>
    </row>
    <row r="628" spans="1:14" s="22" customFormat="1" ht="22.5">
      <c r="A628" s="107" t="s">
        <v>529</v>
      </c>
      <c r="B628" s="97">
        <v>200</v>
      </c>
      <c r="C628" s="109" t="s">
        <v>1218</v>
      </c>
      <c r="D628" s="104" t="str">
        <f t="shared" si="9"/>
        <v>000 1100 0000000 000 210</v>
      </c>
      <c r="E628" s="105">
        <v>6503428.2599999998</v>
      </c>
      <c r="F628" s="106">
        <v>6503428.2599999998</v>
      </c>
      <c r="G628" s="106"/>
      <c r="H628" s="106">
        <v>2487322.91</v>
      </c>
      <c r="I628" s="106">
        <v>4016105.35</v>
      </c>
      <c r="J628" s="106">
        <v>4735493.5</v>
      </c>
      <c r="K628" s="106">
        <v>4735493.5</v>
      </c>
      <c r="L628" s="106"/>
      <c r="M628" s="106">
        <v>1872719.95</v>
      </c>
      <c r="N628" s="106">
        <v>2862773.55</v>
      </c>
    </row>
    <row r="629" spans="1:14" s="22" customFormat="1">
      <c r="A629" s="107" t="s">
        <v>531</v>
      </c>
      <c r="B629" s="97">
        <v>200</v>
      </c>
      <c r="C629" s="109" t="s">
        <v>1219</v>
      </c>
      <c r="D629" s="104" t="str">
        <f t="shared" si="9"/>
        <v>000 1100 0000000 000 211</v>
      </c>
      <c r="E629" s="105">
        <v>5004811.3</v>
      </c>
      <c r="F629" s="106">
        <v>5004811.3</v>
      </c>
      <c r="G629" s="106"/>
      <c r="H629" s="106">
        <v>1909558.3</v>
      </c>
      <c r="I629" s="106">
        <v>3095253</v>
      </c>
      <c r="J629" s="106">
        <v>3662656.97</v>
      </c>
      <c r="K629" s="106">
        <v>3662656.97</v>
      </c>
      <c r="L629" s="106"/>
      <c r="M629" s="106">
        <v>1460593.88</v>
      </c>
      <c r="N629" s="106">
        <v>2202063.09</v>
      </c>
    </row>
    <row r="630" spans="1:14" s="22" customFormat="1">
      <c r="A630" s="107" t="s">
        <v>533</v>
      </c>
      <c r="B630" s="97">
        <v>200</v>
      </c>
      <c r="C630" s="109" t="s">
        <v>1220</v>
      </c>
      <c r="D630" s="104" t="str">
        <f t="shared" si="9"/>
        <v>000 1100 0000000 000 212</v>
      </c>
      <c r="E630" s="105">
        <v>1078</v>
      </c>
      <c r="F630" s="106">
        <v>1078</v>
      </c>
      <c r="G630" s="106"/>
      <c r="H630" s="106">
        <v>1078</v>
      </c>
      <c r="I630" s="106"/>
      <c r="J630" s="106">
        <v>1078</v>
      </c>
      <c r="K630" s="106">
        <v>1078</v>
      </c>
      <c r="L630" s="106"/>
      <c r="M630" s="106">
        <v>1078</v>
      </c>
      <c r="N630" s="106"/>
    </row>
    <row r="631" spans="1:14" s="22" customFormat="1">
      <c r="A631" s="107" t="s">
        <v>535</v>
      </c>
      <c r="B631" s="97">
        <v>200</v>
      </c>
      <c r="C631" s="109" t="s">
        <v>1221</v>
      </c>
      <c r="D631" s="104" t="str">
        <f t="shared" si="9"/>
        <v>000 1100 0000000 000 213</v>
      </c>
      <c r="E631" s="105">
        <v>1497538.96</v>
      </c>
      <c r="F631" s="106">
        <v>1497538.96</v>
      </c>
      <c r="G631" s="106"/>
      <c r="H631" s="106">
        <v>576686.61</v>
      </c>
      <c r="I631" s="106">
        <v>920852.35</v>
      </c>
      <c r="J631" s="106">
        <v>1071758.53</v>
      </c>
      <c r="K631" s="106">
        <v>1071758.53</v>
      </c>
      <c r="L631" s="106"/>
      <c r="M631" s="106">
        <v>411048.07</v>
      </c>
      <c r="N631" s="106">
        <v>660710.46</v>
      </c>
    </row>
    <row r="632" spans="1:14" s="22" customFormat="1">
      <c r="A632" s="107" t="s">
        <v>537</v>
      </c>
      <c r="B632" s="97">
        <v>200</v>
      </c>
      <c r="C632" s="109" t="s">
        <v>1222</v>
      </c>
      <c r="D632" s="104" t="str">
        <f t="shared" si="9"/>
        <v>000 1100 0000000 000 220</v>
      </c>
      <c r="E632" s="105">
        <v>2590992.64</v>
      </c>
      <c r="F632" s="106">
        <v>2590992.64</v>
      </c>
      <c r="G632" s="106"/>
      <c r="H632" s="106">
        <v>746128.64</v>
      </c>
      <c r="I632" s="106">
        <v>1844864</v>
      </c>
      <c r="J632" s="106">
        <v>979984.62</v>
      </c>
      <c r="K632" s="106">
        <v>979984.62</v>
      </c>
      <c r="L632" s="106"/>
      <c r="M632" s="106">
        <v>525558.18000000005</v>
      </c>
      <c r="N632" s="106">
        <v>454426.44</v>
      </c>
    </row>
    <row r="633" spans="1:14" s="22" customFormat="1">
      <c r="A633" s="107" t="s">
        <v>539</v>
      </c>
      <c r="B633" s="97">
        <v>200</v>
      </c>
      <c r="C633" s="109" t="s">
        <v>1223</v>
      </c>
      <c r="D633" s="104" t="str">
        <f t="shared" si="9"/>
        <v>000 1100 0000000 000 221</v>
      </c>
      <c r="E633" s="105">
        <v>101109.2</v>
      </c>
      <c r="F633" s="106">
        <v>101109.2</v>
      </c>
      <c r="G633" s="106"/>
      <c r="H633" s="106">
        <v>74509.2</v>
      </c>
      <c r="I633" s="106">
        <v>26600</v>
      </c>
      <c r="J633" s="106">
        <v>33582.74</v>
      </c>
      <c r="K633" s="106">
        <v>33582.74</v>
      </c>
      <c r="L633" s="106"/>
      <c r="M633" s="106">
        <v>28800.38</v>
      </c>
      <c r="N633" s="106">
        <v>4782.3599999999997</v>
      </c>
    </row>
    <row r="634" spans="1:14" s="22" customFormat="1">
      <c r="A634" s="107" t="s">
        <v>541</v>
      </c>
      <c r="B634" s="97">
        <v>200</v>
      </c>
      <c r="C634" s="109" t="s">
        <v>1224</v>
      </c>
      <c r="D634" s="104" t="str">
        <f t="shared" si="9"/>
        <v>000 1100 0000000 000 222</v>
      </c>
      <c r="E634" s="105">
        <v>126277.4</v>
      </c>
      <c r="F634" s="106">
        <v>126277.4</v>
      </c>
      <c r="G634" s="106"/>
      <c r="H634" s="106">
        <v>99277.4</v>
      </c>
      <c r="I634" s="106">
        <v>27000</v>
      </c>
      <c r="J634" s="106">
        <v>102917.4</v>
      </c>
      <c r="K634" s="106">
        <v>102917.4</v>
      </c>
      <c r="L634" s="106"/>
      <c r="M634" s="106">
        <v>75917.399999999994</v>
      </c>
      <c r="N634" s="106">
        <v>27000</v>
      </c>
    </row>
    <row r="635" spans="1:14" s="22" customFormat="1">
      <c r="A635" s="107" t="s">
        <v>543</v>
      </c>
      <c r="B635" s="97">
        <v>200</v>
      </c>
      <c r="C635" s="109" t="s">
        <v>1225</v>
      </c>
      <c r="D635" s="104" t="str">
        <f t="shared" si="9"/>
        <v>000 1100 0000000 000 223</v>
      </c>
      <c r="E635" s="105">
        <v>40000</v>
      </c>
      <c r="F635" s="106">
        <v>40000</v>
      </c>
      <c r="G635" s="106"/>
      <c r="H635" s="106"/>
      <c r="I635" s="106">
        <v>40000</v>
      </c>
      <c r="J635" s="106">
        <v>17414.150000000001</v>
      </c>
      <c r="K635" s="106">
        <v>17414.150000000001</v>
      </c>
      <c r="L635" s="106"/>
      <c r="M635" s="106"/>
      <c r="N635" s="106">
        <v>17414.150000000001</v>
      </c>
    </row>
    <row r="636" spans="1:14" s="22" customFormat="1" ht="22.5">
      <c r="A636" s="107" t="s">
        <v>545</v>
      </c>
      <c r="B636" s="97">
        <v>200</v>
      </c>
      <c r="C636" s="109" t="s">
        <v>1226</v>
      </c>
      <c r="D636" s="104" t="str">
        <f t="shared" si="9"/>
        <v>000 1100 0000000 000 224</v>
      </c>
      <c r="E636" s="105">
        <v>70000</v>
      </c>
      <c r="F636" s="106">
        <v>70000</v>
      </c>
      <c r="G636" s="106"/>
      <c r="H636" s="106"/>
      <c r="I636" s="106">
        <v>70000</v>
      </c>
      <c r="J636" s="106">
        <v>69000</v>
      </c>
      <c r="K636" s="106">
        <v>69000</v>
      </c>
      <c r="L636" s="106"/>
      <c r="M636" s="106"/>
      <c r="N636" s="106">
        <v>69000</v>
      </c>
    </row>
    <row r="637" spans="1:14" s="22" customFormat="1" ht="22.5">
      <c r="A637" s="107" t="s">
        <v>547</v>
      </c>
      <c r="B637" s="97">
        <v>200</v>
      </c>
      <c r="C637" s="109" t="s">
        <v>1227</v>
      </c>
      <c r="D637" s="104" t="str">
        <f t="shared" si="9"/>
        <v>000 1100 0000000 000 225</v>
      </c>
      <c r="E637" s="105">
        <v>26990.9</v>
      </c>
      <c r="F637" s="106">
        <v>26990.9</v>
      </c>
      <c r="G637" s="106"/>
      <c r="H637" s="106">
        <v>22899.9</v>
      </c>
      <c r="I637" s="106">
        <v>4091</v>
      </c>
      <c r="J637" s="106">
        <v>7804.8</v>
      </c>
      <c r="K637" s="106">
        <v>7804.8</v>
      </c>
      <c r="L637" s="106"/>
      <c r="M637" s="106">
        <v>4770</v>
      </c>
      <c r="N637" s="106">
        <v>3034.8</v>
      </c>
    </row>
    <row r="638" spans="1:14" s="22" customFormat="1">
      <c r="A638" s="107" t="s">
        <v>549</v>
      </c>
      <c r="B638" s="97">
        <v>200</v>
      </c>
      <c r="C638" s="109" t="s">
        <v>1228</v>
      </c>
      <c r="D638" s="104" t="str">
        <f t="shared" si="9"/>
        <v>000 1100 0000000 000 226</v>
      </c>
      <c r="E638" s="105">
        <v>2226615.14</v>
      </c>
      <c r="F638" s="106">
        <v>2226615.14</v>
      </c>
      <c r="G638" s="106"/>
      <c r="H638" s="106">
        <v>549442.14</v>
      </c>
      <c r="I638" s="106">
        <v>1677173</v>
      </c>
      <c r="J638" s="106">
        <v>749265.53</v>
      </c>
      <c r="K638" s="106">
        <v>749265.53</v>
      </c>
      <c r="L638" s="106"/>
      <c r="M638" s="106">
        <v>416070.40000000002</v>
      </c>
      <c r="N638" s="106">
        <v>333195.13</v>
      </c>
    </row>
    <row r="639" spans="1:14" s="22" customFormat="1" ht="22.5">
      <c r="A639" s="107" t="s">
        <v>551</v>
      </c>
      <c r="B639" s="97">
        <v>200</v>
      </c>
      <c r="C639" s="109" t="s">
        <v>1229</v>
      </c>
      <c r="D639" s="104" t="str">
        <f t="shared" si="9"/>
        <v>000 1100 0000000 000 240</v>
      </c>
      <c r="E639" s="105">
        <v>4335600</v>
      </c>
      <c r="F639" s="106">
        <v>4335600</v>
      </c>
      <c r="G639" s="106"/>
      <c r="H639" s="106">
        <v>4335600</v>
      </c>
      <c r="I639" s="106"/>
      <c r="J639" s="106">
        <v>3304500.78</v>
      </c>
      <c r="K639" s="106">
        <v>3304500.78</v>
      </c>
      <c r="L639" s="106"/>
      <c r="M639" s="106">
        <v>3304500.78</v>
      </c>
      <c r="N639" s="106"/>
    </row>
    <row r="640" spans="1:14" s="22" customFormat="1" ht="33.75">
      <c r="A640" s="107" t="s">
        <v>553</v>
      </c>
      <c r="B640" s="97">
        <v>200</v>
      </c>
      <c r="C640" s="109" t="s">
        <v>1230</v>
      </c>
      <c r="D640" s="104" t="str">
        <f t="shared" si="9"/>
        <v>000 1100 0000000 000 241</v>
      </c>
      <c r="E640" s="105">
        <v>4335600</v>
      </c>
      <c r="F640" s="106">
        <v>4335600</v>
      </c>
      <c r="G640" s="106"/>
      <c r="H640" s="106">
        <v>4335600</v>
      </c>
      <c r="I640" s="106"/>
      <c r="J640" s="106">
        <v>3304500.78</v>
      </c>
      <c r="K640" s="106">
        <v>3304500.78</v>
      </c>
      <c r="L640" s="106"/>
      <c r="M640" s="106">
        <v>3304500.78</v>
      </c>
      <c r="N640" s="106"/>
    </row>
    <row r="641" spans="1:14" s="22" customFormat="1">
      <c r="A641" s="107" t="s">
        <v>565</v>
      </c>
      <c r="B641" s="97">
        <v>200</v>
      </c>
      <c r="C641" s="109" t="s">
        <v>1231</v>
      </c>
      <c r="D641" s="104" t="str">
        <f t="shared" si="9"/>
        <v>000 1100 0000000 000 290</v>
      </c>
      <c r="E641" s="105">
        <v>3328681</v>
      </c>
      <c r="F641" s="106">
        <v>3328681</v>
      </c>
      <c r="G641" s="106"/>
      <c r="H641" s="106">
        <v>871218</v>
      </c>
      <c r="I641" s="106">
        <v>2457463</v>
      </c>
      <c r="J641" s="106">
        <v>2928074.27</v>
      </c>
      <c r="K641" s="106">
        <v>2928074.27</v>
      </c>
      <c r="L641" s="106"/>
      <c r="M641" s="106">
        <v>681242</v>
      </c>
      <c r="N641" s="106">
        <v>2246832.27</v>
      </c>
    </row>
    <row r="642" spans="1:14" s="22" customFormat="1">
      <c r="A642" s="107" t="s">
        <v>567</v>
      </c>
      <c r="B642" s="97">
        <v>200</v>
      </c>
      <c r="C642" s="109" t="s">
        <v>1232</v>
      </c>
      <c r="D642" s="104" t="str">
        <f t="shared" si="9"/>
        <v>000 1100 0000000 000 300</v>
      </c>
      <c r="E642" s="105">
        <v>2227353.41</v>
      </c>
      <c r="F642" s="106">
        <v>2227353.41</v>
      </c>
      <c r="G642" s="106"/>
      <c r="H642" s="106">
        <v>156589.41</v>
      </c>
      <c r="I642" s="106">
        <v>2070764</v>
      </c>
      <c r="J642" s="106">
        <v>1674601.36</v>
      </c>
      <c r="K642" s="106">
        <v>1674601.36</v>
      </c>
      <c r="L642" s="106"/>
      <c r="M642" s="106">
        <v>106505.36</v>
      </c>
      <c r="N642" s="106">
        <v>1568096</v>
      </c>
    </row>
    <row r="643" spans="1:14" s="22" customFormat="1" ht="22.5">
      <c r="A643" s="107" t="s">
        <v>569</v>
      </c>
      <c r="B643" s="97">
        <v>200</v>
      </c>
      <c r="C643" s="109" t="s">
        <v>1233</v>
      </c>
      <c r="D643" s="104" t="str">
        <f t="shared" si="9"/>
        <v>000 1100 0000000 000 310</v>
      </c>
      <c r="E643" s="105">
        <v>1346669</v>
      </c>
      <c r="F643" s="106">
        <v>1346669</v>
      </c>
      <c r="G643" s="106"/>
      <c r="H643" s="106"/>
      <c r="I643" s="106">
        <v>1346669</v>
      </c>
      <c r="J643" s="106">
        <v>1142507</v>
      </c>
      <c r="K643" s="106">
        <v>1142507</v>
      </c>
      <c r="L643" s="106"/>
      <c r="M643" s="106"/>
      <c r="N643" s="106">
        <v>1142507</v>
      </c>
    </row>
    <row r="644" spans="1:14" s="22" customFormat="1" ht="22.5">
      <c r="A644" s="107" t="s">
        <v>571</v>
      </c>
      <c r="B644" s="97">
        <v>200</v>
      </c>
      <c r="C644" s="109" t="s">
        <v>1234</v>
      </c>
      <c r="D644" s="104" t="str">
        <f t="shared" si="9"/>
        <v>000 1100 0000000 000 340</v>
      </c>
      <c r="E644" s="105">
        <v>880684.41</v>
      </c>
      <c r="F644" s="106">
        <v>880684.41</v>
      </c>
      <c r="G644" s="106"/>
      <c r="H644" s="106">
        <v>156589.41</v>
      </c>
      <c r="I644" s="106">
        <v>724095</v>
      </c>
      <c r="J644" s="106">
        <v>532094.36</v>
      </c>
      <c r="K644" s="106">
        <v>532094.36</v>
      </c>
      <c r="L644" s="106"/>
      <c r="M644" s="106">
        <v>106505.36</v>
      </c>
      <c r="N644" s="106">
        <v>425589</v>
      </c>
    </row>
    <row r="645" spans="1:14" s="22" customFormat="1">
      <c r="A645" s="107" t="s">
        <v>1235</v>
      </c>
      <c r="B645" s="97">
        <v>200</v>
      </c>
      <c r="C645" s="109" t="s">
        <v>1236</v>
      </c>
      <c r="D645" s="104" t="str">
        <f t="shared" si="9"/>
        <v>000 1101 0000000 000 000</v>
      </c>
      <c r="E645" s="105">
        <v>11468672</v>
      </c>
      <c r="F645" s="106">
        <v>11468672</v>
      </c>
      <c r="G645" s="106"/>
      <c r="H645" s="106">
        <v>1449000</v>
      </c>
      <c r="I645" s="106">
        <v>10019672</v>
      </c>
      <c r="J645" s="106">
        <v>8190988.4199999999</v>
      </c>
      <c r="K645" s="106">
        <v>8190988.4199999999</v>
      </c>
      <c r="L645" s="106"/>
      <c r="M645" s="106">
        <v>1180418.26</v>
      </c>
      <c r="N645" s="106">
        <v>7010570.1600000001</v>
      </c>
    </row>
    <row r="646" spans="1:14" s="22" customFormat="1">
      <c r="A646" s="107" t="s">
        <v>527</v>
      </c>
      <c r="B646" s="97">
        <v>200</v>
      </c>
      <c r="C646" s="109" t="s">
        <v>1237</v>
      </c>
      <c r="D646" s="104" t="str">
        <f t="shared" si="9"/>
        <v>000 1101 0000000 000 200</v>
      </c>
      <c r="E646" s="105">
        <v>9298837.6400000006</v>
      </c>
      <c r="F646" s="106">
        <v>9298837.6400000006</v>
      </c>
      <c r="G646" s="106"/>
      <c r="H646" s="106">
        <v>1349929.64</v>
      </c>
      <c r="I646" s="106">
        <v>7948908</v>
      </c>
      <c r="J646" s="106">
        <v>6523822.0599999996</v>
      </c>
      <c r="K646" s="106">
        <v>6523822.0599999996</v>
      </c>
      <c r="L646" s="106"/>
      <c r="M646" s="106">
        <v>1081347.8999999999</v>
      </c>
      <c r="N646" s="106">
        <v>5442474.1600000001</v>
      </c>
    </row>
    <row r="647" spans="1:14" s="22" customFormat="1" ht="22.5">
      <c r="A647" s="107" t="s">
        <v>529</v>
      </c>
      <c r="B647" s="97">
        <v>200</v>
      </c>
      <c r="C647" s="109" t="s">
        <v>1238</v>
      </c>
      <c r="D647" s="104" t="str">
        <f t="shared" ref="D647:D702" si="10">IF(OR(LEFT(C647,5)="000 9",LEFT(C647,5)="000 7"),"X",C647)</f>
        <v>000 1101 0000000 000 210</v>
      </c>
      <c r="E647" s="105">
        <v>3646581</v>
      </c>
      <c r="F647" s="106">
        <v>3646581</v>
      </c>
      <c r="G647" s="106"/>
      <c r="H647" s="106"/>
      <c r="I647" s="106">
        <v>3646581</v>
      </c>
      <c r="J647" s="106">
        <v>2741215.45</v>
      </c>
      <c r="K647" s="106">
        <v>2741215.45</v>
      </c>
      <c r="L647" s="106"/>
      <c r="M647" s="106"/>
      <c r="N647" s="106">
        <v>2741215.45</v>
      </c>
    </row>
    <row r="648" spans="1:14" s="22" customFormat="1">
      <c r="A648" s="107" t="s">
        <v>531</v>
      </c>
      <c r="B648" s="97">
        <v>200</v>
      </c>
      <c r="C648" s="109" t="s">
        <v>1239</v>
      </c>
      <c r="D648" s="104" t="str">
        <f t="shared" si="10"/>
        <v>000 1101 0000000 000 211</v>
      </c>
      <c r="E648" s="105">
        <v>2800753</v>
      </c>
      <c r="F648" s="106">
        <v>2800753</v>
      </c>
      <c r="G648" s="106"/>
      <c r="H648" s="106"/>
      <c r="I648" s="106">
        <v>2800753</v>
      </c>
      <c r="J648" s="106">
        <v>2108448.1800000002</v>
      </c>
      <c r="K648" s="106">
        <v>2108448.1800000002</v>
      </c>
      <c r="L648" s="106"/>
      <c r="M648" s="106"/>
      <c r="N648" s="106">
        <v>2108448.1800000002</v>
      </c>
    </row>
    <row r="649" spans="1:14" s="22" customFormat="1">
      <c r="A649" s="107" t="s">
        <v>535</v>
      </c>
      <c r="B649" s="97">
        <v>200</v>
      </c>
      <c r="C649" s="109" t="s">
        <v>1240</v>
      </c>
      <c r="D649" s="104" t="str">
        <f t="shared" si="10"/>
        <v>000 1101 0000000 000 213</v>
      </c>
      <c r="E649" s="105">
        <v>845828</v>
      </c>
      <c r="F649" s="106">
        <v>845828</v>
      </c>
      <c r="G649" s="106"/>
      <c r="H649" s="106"/>
      <c r="I649" s="106">
        <v>845828</v>
      </c>
      <c r="J649" s="106">
        <v>632767.27</v>
      </c>
      <c r="K649" s="106">
        <v>632767.27</v>
      </c>
      <c r="L649" s="106"/>
      <c r="M649" s="106"/>
      <c r="N649" s="106">
        <v>632767.27</v>
      </c>
    </row>
    <row r="650" spans="1:14" s="22" customFormat="1">
      <c r="A650" s="107" t="s">
        <v>537</v>
      </c>
      <c r="B650" s="97">
        <v>200</v>
      </c>
      <c r="C650" s="109" t="s">
        <v>1241</v>
      </c>
      <c r="D650" s="104" t="str">
        <f t="shared" si="10"/>
        <v>000 1101 0000000 000 220</v>
      </c>
      <c r="E650" s="105">
        <v>2468943.64</v>
      </c>
      <c r="F650" s="106">
        <v>2468943.64</v>
      </c>
      <c r="G650" s="106"/>
      <c r="H650" s="106">
        <v>624079.64</v>
      </c>
      <c r="I650" s="106">
        <v>1844864</v>
      </c>
      <c r="J650" s="106">
        <v>922124.34</v>
      </c>
      <c r="K650" s="106">
        <v>922124.34</v>
      </c>
      <c r="L650" s="106"/>
      <c r="M650" s="106">
        <v>467697.9</v>
      </c>
      <c r="N650" s="106">
        <v>454426.44</v>
      </c>
    </row>
    <row r="651" spans="1:14" s="22" customFormat="1">
      <c r="A651" s="107" t="s">
        <v>539</v>
      </c>
      <c r="B651" s="97">
        <v>200</v>
      </c>
      <c r="C651" s="109" t="s">
        <v>1242</v>
      </c>
      <c r="D651" s="104" t="str">
        <f t="shared" si="10"/>
        <v>000 1101 0000000 000 221</v>
      </c>
      <c r="E651" s="105">
        <v>26600</v>
      </c>
      <c r="F651" s="106">
        <v>26600</v>
      </c>
      <c r="G651" s="106"/>
      <c r="H651" s="106"/>
      <c r="I651" s="106">
        <v>26600</v>
      </c>
      <c r="J651" s="106">
        <v>4782.3599999999997</v>
      </c>
      <c r="K651" s="106">
        <v>4782.3599999999997</v>
      </c>
      <c r="L651" s="106"/>
      <c r="M651" s="106"/>
      <c r="N651" s="106">
        <v>4782.3599999999997</v>
      </c>
    </row>
    <row r="652" spans="1:14" s="22" customFormat="1">
      <c r="A652" s="107" t="s">
        <v>541</v>
      </c>
      <c r="B652" s="97">
        <v>200</v>
      </c>
      <c r="C652" s="109" t="s">
        <v>1243</v>
      </c>
      <c r="D652" s="104" t="str">
        <f t="shared" si="10"/>
        <v>000 1101 0000000 000 222</v>
      </c>
      <c r="E652" s="105">
        <v>125703.9</v>
      </c>
      <c r="F652" s="106">
        <v>125703.9</v>
      </c>
      <c r="G652" s="106"/>
      <c r="H652" s="106">
        <v>98703.9</v>
      </c>
      <c r="I652" s="106">
        <v>27000</v>
      </c>
      <c r="J652" s="106">
        <v>102343.9</v>
      </c>
      <c r="K652" s="106">
        <v>102343.9</v>
      </c>
      <c r="L652" s="106"/>
      <c r="M652" s="106">
        <v>75343.899999999994</v>
      </c>
      <c r="N652" s="106">
        <v>27000</v>
      </c>
    </row>
    <row r="653" spans="1:14" s="22" customFormat="1">
      <c r="A653" s="107" t="s">
        <v>543</v>
      </c>
      <c r="B653" s="97">
        <v>200</v>
      </c>
      <c r="C653" s="109" t="s">
        <v>1244</v>
      </c>
      <c r="D653" s="104" t="str">
        <f t="shared" si="10"/>
        <v>000 1101 0000000 000 223</v>
      </c>
      <c r="E653" s="105">
        <v>40000</v>
      </c>
      <c r="F653" s="106">
        <v>40000</v>
      </c>
      <c r="G653" s="106"/>
      <c r="H653" s="106"/>
      <c r="I653" s="106">
        <v>40000</v>
      </c>
      <c r="J653" s="106">
        <v>17414.150000000001</v>
      </c>
      <c r="K653" s="106">
        <v>17414.150000000001</v>
      </c>
      <c r="L653" s="106"/>
      <c r="M653" s="106"/>
      <c r="N653" s="106">
        <v>17414.150000000001</v>
      </c>
    </row>
    <row r="654" spans="1:14" s="22" customFormat="1" ht="22.5">
      <c r="A654" s="107" t="s">
        <v>545</v>
      </c>
      <c r="B654" s="97">
        <v>200</v>
      </c>
      <c r="C654" s="109" t="s">
        <v>1245</v>
      </c>
      <c r="D654" s="104" t="str">
        <f t="shared" si="10"/>
        <v>000 1101 0000000 000 224</v>
      </c>
      <c r="E654" s="105">
        <v>70000</v>
      </c>
      <c r="F654" s="106">
        <v>70000</v>
      </c>
      <c r="G654" s="106"/>
      <c r="H654" s="106"/>
      <c r="I654" s="106">
        <v>70000</v>
      </c>
      <c r="J654" s="106">
        <v>69000</v>
      </c>
      <c r="K654" s="106">
        <v>69000</v>
      </c>
      <c r="L654" s="106"/>
      <c r="M654" s="106"/>
      <c r="N654" s="106">
        <v>69000</v>
      </c>
    </row>
    <row r="655" spans="1:14" s="22" customFormat="1" ht="22.5">
      <c r="A655" s="107" t="s">
        <v>547</v>
      </c>
      <c r="B655" s="97">
        <v>200</v>
      </c>
      <c r="C655" s="109" t="s">
        <v>1246</v>
      </c>
      <c r="D655" s="104" t="str">
        <f t="shared" si="10"/>
        <v>000 1101 0000000 000 225</v>
      </c>
      <c r="E655" s="105">
        <v>4091</v>
      </c>
      <c r="F655" s="106">
        <v>4091</v>
      </c>
      <c r="G655" s="106"/>
      <c r="H655" s="106"/>
      <c r="I655" s="106">
        <v>4091</v>
      </c>
      <c r="J655" s="106">
        <v>3034.8</v>
      </c>
      <c r="K655" s="106">
        <v>3034.8</v>
      </c>
      <c r="L655" s="106"/>
      <c r="M655" s="106"/>
      <c r="N655" s="106">
        <v>3034.8</v>
      </c>
    </row>
    <row r="656" spans="1:14" s="22" customFormat="1">
      <c r="A656" s="107" t="s">
        <v>549</v>
      </c>
      <c r="B656" s="97">
        <v>200</v>
      </c>
      <c r="C656" s="109" t="s">
        <v>1247</v>
      </c>
      <c r="D656" s="104" t="str">
        <f t="shared" si="10"/>
        <v>000 1101 0000000 000 226</v>
      </c>
      <c r="E656" s="105">
        <v>2202548.7400000002</v>
      </c>
      <c r="F656" s="106">
        <v>2202548.7400000002</v>
      </c>
      <c r="G656" s="106"/>
      <c r="H656" s="106">
        <v>525375.74</v>
      </c>
      <c r="I656" s="106">
        <v>1677173</v>
      </c>
      <c r="J656" s="106">
        <v>725549.13</v>
      </c>
      <c r="K656" s="106">
        <v>725549.13</v>
      </c>
      <c r="L656" s="106"/>
      <c r="M656" s="106">
        <v>392354</v>
      </c>
      <c r="N656" s="106">
        <v>333195.13</v>
      </c>
    </row>
    <row r="657" spans="1:14" s="22" customFormat="1">
      <c r="A657" s="107" t="s">
        <v>565</v>
      </c>
      <c r="B657" s="97">
        <v>200</v>
      </c>
      <c r="C657" s="109" t="s">
        <v>1248</v>
      </c>
      <c r="D657" s="104" t="str">
        <f t="shared" si="10"/>
        <v>000 1101 0000000 000 290</v>
      </c>
      <c r="E657" s="105">
        <v>3183313</v>
      </c>
      <c r="F657" s="106">
        <v>3183313</v>
      </c>
      <c r="G657" s="106"/>
      <c r="H657" s="106">
        <v>725850</v>
      </c>
      <c r="I657" s="106">
        <v>2457463</v>
      </c>
      <c r="J657" s="106">
        <v>2860482.27</v>
      </c>
      <c r="K657" s="106">
        <v>2860482.27</v>
      </c>
      <c r="L657" s="106"/>
      <c r="M657" s="106">
        <v>613650</v>
      </c>
      <c r="N657" s="106">
        <v>2246832.27</v>
      </c>
    </row>
    <row r="658" spans="1:14" s="22" customFormat="1">
      <c r="A658" s="107" t="s">
        <v>567</v>
      </c>
      <c r="B658" s="97">
        <v>200</v>
      </c>
      <c r="C658" s="109" t="s">
        <v>1249</v>
      </c>
      <c r="D658" s="104" t="str">
        <f t="shared" si="10"/>
        <v>000 1101 0000000 000 300</v>
      </c>
      <c r="E658" s="105">
        <v>2169834.36</v>
      </c>
      <c r="F658" s="106">
        <v>2169834.36</v>
      </c>
      <c r="G658" s="106"/>
      <c r="H658" s="106">
        <v>99070.36</v>
      </c>
      <c r="I658" s="106">
        <v>2070764</v>
      </c>
      <c r="J658" s="106">
        <v>1667166.36</v>
      </c>
      <c r="K658" s="106">
        <v>1667166.36</v>
      </c>
      <c r="L658" s="106"/>
      <c r="M658" s="106">
        <v>99070.36</v>
      </c>
      <c r="N658" s="106">
        <v>1568096</v>
      </c>
    </row>
    <row r="659" spans="1:14" s="22" customFormat="1" ht="22.5">
      <c r="A659" s="107" t="s">
        <v>569</v>
      </c>
      <c r="B659" s="97">
        <v>200</v>
      </c>
      <c r="C659" s="109" t="s">
        <v>1250</v>
      </c>
      <c r="D659" s="104" t="str">
        <f t="shared" si="10"/>
        <v>000 1101 0000000 000 310</v>
      </c>
      <c r="E659" s="105">
        <v>1346669</v>
      </c>
      <c r="F659" s="106">
        <v>1346669</v>
      </c>
      <c r="G659" s="106"/>
      <c r="H659" s="106"/>
      <c r="I659" s="106">
        <v>1346669</v>
      </c>
      <c r="J659" s="106">
        <v>1142507</v>
      </c>
      <c r="K659" s="106">
        <v>1142507</v>
      </c>
      <c r="L659" s="106"/>
      <c r="M659" s="106"/>
      <c r="N659" s="106">
        <v>1142507</v>
      </c>
    </row>
    <row r="660" spans="1:14" s="22" customFormat="1" ht="22.5">
      <c r="A660" s="107" t="s">
        <v>571</v>
      </c>
      <c r="B660" s="97">
        <v>200</v>
      </c>
      <c r="C660" s="109" t="s">
        <v>1251</v>
      </c>
      <c r="D660" s="104" t="str">
        <f t="shared" si="10"/>
        <v>000 1101 0000000 000 340</v>
      </c>
      <c r="E660" s="105">
        <v>823165.36</v>
      </c>
      <c r="F660" s="106">
        <v>823165.36</v>
      </c>
      <c r="G660" s="106"/>
      <c r="H660" s="106">
        <v>99070.36</v>
      </c>
      <c r="I660" s="106">
        <v>724095</v>
      </c>
      <c r="J660" s="106">
        <v>524659.36</v>
      </c>
      <c r="K660" s="106">
        <v>524659.36</v>
      </c>
      <c r="L660" s="106"/>
      <c r="M660" s="106">
        <v>99070.36</v>
      </c>
      <c r="N660" s="106">
        <v>425589</v>
      </c>
    </row>
    <row r="661" spans="1:14" s="22" customFormat="1">
      <c r="A661" s="107" t="s">
        <v>1252</v>
      </c>
      <c r="B661" s="97">
        <v>200</v>
      </c>
      <c r="C661" s="109" t="s">
        <v>1253</v>
      </c>
      <c r="D661" s="104" t="str">
        <f t="shared" si="10"/>
        <v>000 1102 0000000 000 000</v>
      </c>
      <c r="E661" s="105">
        <v>4705124.3499999996</v>
      </c>
      <c r="F661" s="106">
        <v>4705124.3499999996</v>
      </c>
      <c r="G661" s="106"/>
      <c r="H661" s="106">
        <v>4335600</v>
      </c>
      <c r="I661" s="106">
        <v>369524.35</v>
      </c>
      <c r="J661" s="106">
        <v>3426058.88</v>
      </c>
      <c r="K661" s="106">
        <v>3426058.88</v>
      </c>
      <c r="L661" s="106"/>
      <c r="M661" s="106">
        <v>3304500.78</v>
      </c>
      <c r="N661" s="106">
        <v>121558.1</v>
      </c>
    </row>
    <row r="662" spans="1:14" s="22" customFormat="1">
      <c r="A662" s="107" t="s">
        <v>527</v>
      </c>
      <c r="B662" s="97">
        <v>200</v>
      </c>
      <c r="C662" s="109" t="s">
        <v>1254</v>
      </c>
      <c r="D662" s="104" t="str">
        <f t="shared" si="10"/>
        <v>000 1102 0000000 000 200</v>
      </c>
      <c r="E662" s="105">
        <v>4705124.3499999996</v>
      </c>
      <c r="F662" s="106">
        <v>4705124.3499999996</v>
      </c>
      <c r="G662" s="106"/>
      <c r="H662" s="106">
        <v>4335600</v>
      </c>
      <c r="I662" s="106">
        <v>369524.35</v>
      </c>
      <c r="J662" s="106">
        <v>3426058.88</v>
      </c>
      <c r="K662" s="106">
        <v>3426058.88</v>
      </c>
      <c r="L662" s="106"/>
      <c r="M662" s="106">
        <v>3304500.78</v>
      </c>
      <c r="N662" s="106">
        <v>121558.1</v>
      </c>
    </row>
    <row r="663" spans="1:14" s="22" customFormat="1" ht="22.5">
      <c r="A663" s="107" t="s">
        <v>529</v>
      </c>
      <c r="B663" s="97">
        <v>200</v>
      </c>
      <c r="C663" s="109" t="s">
        <v>1255</v>
      </c>
      <c r="D663" s="104" t="str">
        <f t="shared" si="10"/>
        <v>000 1102 0000000 000 210</v>
      </c>
      <c r="E663" s="105">
        <v>369524.35</v>
      </c>
      <c r="F663" s="106">
        <v>369524.35</v>
      </c>
      <c r="G663" s="106"/>
      <c r="H663" s="106"/>
      <c r="I663" s="106">
        <v>369524.35</v>
      </c>
      <c r="J663" s="106">
        <v>121558.1</v>
      </c>
      <c r="K663" s="106">
        <v>121558.1</v>
      </c>
      <c r="L663" s="106"/>
      <c r="M663" s="106"/>
      <c r="N663" s="106">
        <v>121558.1</v>
      </c>
    </row>
    <row r="664" spans="1:14" s="22" customFormat="1">
      <c r="A664" s="107" t="s">
        <v>531</v>
      </c>
      <c r="B664" s="97">
        <v>200</v>
      </c>
      <c r="C664" s="109" t="s">
        <v>1256</v>
      </c>
      <c r="D664" s="104" t="str">
        <f t="shared" si="10"/>
        <v>000 1102 0000000 000 211</v>
      </c>
      <c r="E664" s="105">
        <v>294500</v>
      </c>
      <c r="F664" s="106">
        <v>294500</v>
      </c>
      <c r="G664" s="106"/>
      <c r="H664" s="106"/>
      <c r="I664" s="106">
        <v>294500</v>
      </c>
      <c r="J664" s="106">
        <v>93614.91</v>
      </c>
      <c r="K664" s="106">
        <v>93614.91</v>
      </c>
      <c r="L664" s="106"/>
      <c r="M664" s="106"/>
      <c r="N664" s="106">
        <v>93614.91</v>
      </c>
    </row>
    <row r="665" spans="1:14" s="22" customFormat="1">
      <c r="A665" s="107" t="s">
        <v>535</v>
      </c>
      <c r="B665" s="97">
        <v>200</v>
      </c>
      <c r="C665" s="109" t="s">
        <v>1257</v>
      </c>
      <c r="D665" s="104" t="str">
        <f t="shared" si="10"/>
        <v>000 1102 0000000 000 213</v>
      </c>
      <c r="E665" s="105">
        <v>75024.350000000006</v>
      </c>
      <c r="F665" s="106">
        <v>75024.350000000006</v>
      </c>
      <c r="G665" s="106"/>
      <c r="H665" s="106"/>
      <c r="I665" s="106">
        <v>75024.350000000006</v>
      </c>
      <c r="J665" s="106">
        <v>27943.19</v>
      </c>
      <c r="K665" s="106">
        <v>27943.19</v>
      </c>
      <c r="L665" s="106"/>
      <c r="M665" s="106"/>
      <c r="N665" s="106">
        <v>27943.19</v>
      </c>
    </row>
    <row r="666" spans="1:14" s="22" customFormat="1" ht="22.5">
      <c r="A666" s="107" t="s">
        <v>551</v>
      </c>
      <c r="B666" s="97">
        <v>200</v>
      </c>
      <c r="C666" s="109" t="s">
        <v>1258</v>
      </c>
      <c r="D666" s="104" t="str">
        <f t="shared" si="10"/>
        <v>000 1102 0000000 000 240</v>
      </c>
      <c r="E666" s="105">
        <v>4335600</v>
      </c>
      <c r="F666" s="106">
        <v>4335600</v>
      </c>
      <c r="G666" s="106"/>
      <c r="H666" s="106">
        <v>4335600</v>
      </c>
      <c r="I666" s="106"/>
      <c r="J666" s="106">
        <v>3304500.78</v>
      </c>
      <c r="K666" s="106">
        <v>3304500.78</v>
      </c>
      <c r="L666" s="106"/>
      <c r="M666" s="106">
        <v>3304500.78</v>
      </c>
      <c r="N666" s="106"/>
    </row>
    <row r="667" spans="1:14" s="22" customFormat="1" ht="33.75">
      <c r="A667" s="107" t="s">
        <v>553</v>
      </c>
      <c r="B667" s="97">
        <v>200</v>
      </c>
      <c r="C667" s="109" t="s">
        <v>1259</v>
      </c>
      <c r="D667" s="104" t="str">
        <f t="shared" si="10"/>
        <v>000 1102 0000000 000 241</v>
      </c>
      <c r="E667" s="105">
        <v>4335600</v>
      </c>
      <c r="F667" s="106">
        <v>4335600</v>
      </c>
      <c r="G667" s="106"/>
      <c r="H667" s="106">
        <v>4335600</v>
      </c>
      <c r="I667" s="106"/>
      <c r="J667" s="106">
        <v>3304500.78</v>
      </c>
      <c r="K667" s="106">
        <v>3304500.78</v>
      </c>
      <c r="L667" s="106"/>
      <c r="M667" s="106">
        <v>3304500.78</v>
      </c>
      <c r="N667" s="106"/>
    </row>
    <row r="668" spans="1:14" s="22" customFormat="1" ht="22.5">
      <c r="A668" s="107" t="s">
        <v>1260</v>
      </c>
      <c r="B668" s="97">
        <v>200</v>
      </c>
      <c r="C668" s="109" t="s">
        <v>1261</v>
      </c>
      <c r="D668" s="104" t="str">
        <f t="shared" si="10"/>
        <v>000 1105 0000000 000 000</v>
      </c>
      <c r="E668" s="105">
        <v>2812258.96</v>
      </c>
      <c r="F668" s="106">
        <v>2812258.96</v>
      </c>
      <c r="G668" s="106"/>
      <c r="H668" s="106">
        <v>2812258.96</v>
      </c>
      <c r="I668" s="106"/>
      <c r="J668" s="106">
        <v>2005607.23</v>
      </c>
      <c r="K668" s="106">
        <v>2005607.23</v>
      </c>
      <c r="L668" s="106"/>
      <c r="M668" s="106">
        <v>2005607.23</v>
      </c>
      <c r="N668" s="106"/>
    </row>
    <row r="669" spans="1:14" s="22" customFormat="1">
      <c r="A669" s="107" t="s">
        <v>527</v>
      </c>
      <c r="B669" s="97">
        <v>200</v>
      </c>
      <c r="C669" s="109" t="s">
        <v>1262</v>
      </c>
      <c r="D669" s="104" t="str">
        <f t="shared" si="10"/>
        <v>000 1105 0000000 000 200</v>
      </c>
      <c r="E669" s="105">
        <v>2754739.91</v>
      </c>
      <c r="F669" s="106">
        <v>2754739.91</v>
      </c>
      <c r="G669" s="106"/>
      <c r="H669" s="106">
        <v>2754739.91</v>
      </c>
      <c r="I669" s="106"/>
      <c r="J669" s="106">
        <v>1998172.23</v>
      </c>
      <c r="K669" s="106">
        <v>1998172.23</v>
      </c>
      <c r="L669" s="106"/>
      <c r="M669" s="106">
        <v>1998172.23</v>
      </c>
      <c r="N669" s="106"/>
    </row>
    <row r="670" spans="1:14" s="22" customFormat="1" ht="22.5">
      <c r="A670" s="107" t="s">
        <v>529</v>
      </c>
      <c r="B670" s="97">
        <v>200</v>
      </c>
      <c r="C670" s="109" t="s">
        <v>1263</v>
      </c>
      <c r="D670" s="104" t="str">
        <f t="shared" si="10"/>
        <v>000 1105 0000000 000 210</v>
      </c>
      <c r="E670" s="105">
        <v>2487322.91</v>
      </c>
      <c r="F670" s="106">
        <v>2487322.91</v>
      </c>
      <c r="G670" s="106"/>
      <c r="H670" s="106">
        <v>2487322.91</v>
      </c>
      <c r="I670" s="106"/>
      <c r="J670" s="106">
        <v>1872719.95</v>
      </c>
      <c r="K670" s="106">
        <v>1872719.95</v>
      </c>
      <c r="L670" s="106"/>
      <c r="M670" s="106">
        <v>1872719.95</v>
      </c>
      <c r="N670" s="106"/>
    </row>
    <row r="671" spans="1:14" s="22" customFormat="1">
      <c r="A671" s="107" t="s">
        <v>531</v>
      </c>
      <c r="B671" s="97">
        <v>200</v>
      </c>
      <c r="C671" s="109" t="s">
        <v>1264</v>
      </c>
      <c r="D671" s="104" t="str">
        <f t="shared" si="10"/>
        <v>000 1105 0000000 000 211</v>
      </c>
      <c r="E671" s="105">
        <v>1909558.3</v>
      </c>
      <c r="F671" s="106">
        <v>1909558.3</v>
      </c>
      <c r="G671" s="106"/>
      <c r="H671" s="106">
        <v>1909558.3</v>
      </c>
      <c r="I671" s="106"/>
      <c r="J671" s="106">
        <v>1460593.88</v>
      </c>
      <c r="K671" s="106">
        <v>1460593.88</v>
      </c>
      <c r="L671" s="106"/>
      <c r="M671" s="106">
        <v>1460593.88</v>
      </c>
      <c r="N671" s="106"/>
    </row>
    <row r="672" spans="1:14" s="22" customFormat="1">
      <c r="A672" s="107" t="s">
        <v>533</v>
      </c>
      <c r="B672" s="97">
        <v>200</v>
      </c>
      <c r="C672" s="109" t="s">
        <v>1265</v>
      </c>
      <c r="D672" s="104" t="str">
        <f t="shared" si="10"/>
        <v>000 1105 0000000 000 212</v>
      </c>
      <c r="E672" s="105">
        <v>1078</v>
      </c>
      <c r="F672" s="106">
        <v>1078</v>
      </c>
      <c r="G672" s="106"/>
      <c r="H672" s="106">
        <v>1078</v>
      </c>
      <c r="I672" s="106"/>
      <c r="J672" s="106">
        <v>1078</v>
      </c>
      <c r="K672" s="106">
        <v>1078</v>
      </c>
      <c r="L672" s="106"/>
      <c r="M672" s="106">
        <v>1078</v>
      </c>
      <c r="N672" s="106"/>
    </row>
    <row r="673" spans="1:14" s="22" customFormat="1">
      <c r="A673" s="107" t="s">
        <v>535</v>
      </c>
      <c r="B673" s="97">
        <v>200</v>
      </c>
      <c r="C673" s="109" t="s">
        <v>1266</v>
      </c>
      <c r="D673" s="104" t="str">
        <f t="shared" si="10"/>
        <v>000 1105 0000000 000 213</v>
      </c>
      <c r="E673" s="105">
        <v>576686.61</v>
      </c>
      <c r="F673" s="106">
        <v>576686.61</v>
      </c>
      <c r="G673" s="106"/>
      <c r="H673" s="106">
        <v>576686.61</v>
      </c>
      <c r="I673" s="106"/>
      <c r="J673" s="106">
        <v>411048.07</v>
      </c>
      <c r="K673" s="106">
        <v>411048.07</v>
      </c>
      <c r="L673" s="106"/>
      <c r="M673" s="106">
        <v>411048.07</v>
      </c>
      <c r="N673" s="106"/>
    </row>
    <row r="674" spans="1:14" s="22" customFormat="1">
      <c r="A674" s="107" t="s">
        <v>537</v>
      </c>
      <c r="B674" s="97">
        <v>200</v>
      </c>
      <c r="C674" s="109" t="s">
        <v>1267</v>
      </c>
      <c r="D674" s="104" t="str">
        <f t="shared" si="10"/>
        <v>000 1105 0000000 000 220</v>
      </c>
      <c r="E674" s="105">
        <v>122049</v>
      </c>
      <c r="F674" s="106">
        <v>122049</v>
      </c>
      <c r="G674" s="106"/>
      <c r="H674" s="106">
        <v>122049</v>
      </c>
      <c r="I674" s="106"/>
      <c r="J674" s="106">
        <v>57860.28</v>
      </c>
      <c r="K674" s="106">
        <v>57860.28</v>
      </c>
      <c r="L674" s="106"/>
      <c r="M674" s="106">
        <v>57860.28</v>
      </c>
      <c r="N674" s="106"/>
    </row>
    <row r="675" spans="1:14" s="22" customFormat="1">
      <c r="A675" s="107" t="s">
        <v>539</v>
      </c>
      <c r="B675" s="97">
        <v>200</v>
      </c>
      <c r="C675" s="109" t="s">
        <v>1268</v>
      </c>
      <c r="D675" s="104" t="str">
        <f t="shared" si="10"/>
        <v>000 1105 0000000 000 221</v>
      </c>
      <c r="E675" s="105">
        <v>74509.2</v>
      </c>
      <c r="F675" s="106">
        <v>74509.2</v>
      </c>
      <c r="G675" s="106"/>
      <c r="H675" s="106">
        <v>74509.2</v>
      </c>
      <c r="I675" s="106"/>
      <c r="J675" s="106">
        <v>28800.38</v>
      </c>
      <c r="K675" s="106">
        <v>28800.38</v>
      </c>
      <c r="L675" s="106"/>
      <c r="M675" s="106">
        <v>28800.38</v>
      </c>
      <c r="N675" s="106"/>
    </row>
    <row r="676" spans="1:14" s="22" customFormat="1">
      <c r="A676" s="107" t="s">
        <v>834</v>
      </c>
      <c r="B676" s="97">
        <v>200</v>
      </c>
      <c r="C676" s="109" t="s">
        <v>1269</v>
      </c>
      <c r="D676" s="104" t="str">
        <f t="shared" si="10"/>
        <v>000 1105 0000000 000 222</v>
      </c>
      <c r="E676" s="105">
        <v>573.5</v>
      </c>
      <c r="F676" s="106">
        <v>573.5</v>
      </c>
      <c r="G676" s="106"/>
      <c r="H676" s="106">
        <v>573.5</v>
      </c>
      <c r="I676" s="106"/>
      <c r="J676" s="106">
        <v>573.5</v>
      </c>
      <c r="K676" s="106">
        <v>573.5</v>
      </c>
      <c r="L676" s="106"/>
      <c r="M676" s="106">
        <v>573.5</v>
      </c>
      <c r="N676" s="106"/>
    </row>
    <row r="677" spans="1:14" s="22" customFormat="1" ht="22.5">
      <c r="A677" s="107" t="s">
        <v>547</v>
      </c>
      <c r="B677" s="97">
        <v>200</v>
      </c>
      <c r="C677" s="109" t="s">
        <v>1270</v>
      </c>
      <c r="D677" s="104" t="str">
        <f t="shared" si="10"/>
        <v>000 1105 0000000 000 225</v>
      </c>
      <c r="E677" s="105">
        <v>22899.9</v>
      </c>
      <c r="F677" s="106">
        <v>22899.9</v>
      </c>
      <c r="G677" s="106"/>
      <c r="H677" s="106">
        <v>22899.9</v>
      </c>
      <c r="I677" s="106"/>
      <c r="J677" s="106">
        <v>4770</v>
      </c>
      <c r="K677" s="106">
        <v>4770</v>
      </c>
      <c r="L677" s="106"/>
      <c r="M677" s="106">
        <v>4770</v>
      </c>
      <c r="N677" s="106"/>
    </row>
    <row r="678" spans="1:14" s="22" customFormat="1">
      <c r="A678" s="107" t="s">
        <v>549</v>
      </c>
      <c r="B678" s="97">
        <v>200</v>
      </c>
      <c r="C678" s="109" t="s">
        <v>1271</v>
      </c>
      <c r="D678" s="104" t="str">
        <f t="shared" si="10"/>
        <v>000 1105 0000000 000 226</v>
      </c>
      <c r="E678" s="105">
        <v>24066.400000000001</v>
      </c>
      <c r="F678" s="106">
        <v>24066.400000000001</v>
      </c>
      <c r="G678" s="106"/>
      <c r="H678" s="106">
        <v>24066.400000000001</v>
      </c>
      <c r="I678" s="106"/>
      <c r="J678" s="106">
        <v>23716.400000000001</v>
      </c>
      <c r="K678" s="106">
        <v>23716.400000000001</v>
      </c>
      <c r="L678" s="106"/>
      <c r="M678" s="106">
        <v>23716.400000000001</v>
      </c>
      <c r="N678" s="106"/>
    </row>
    <row r="679" spans="1:14" s="22" customFormat="1">
      <c r="A679" s="107" t="s">
        <v>565</v>
      </c>
      <c r="B679" s="97">
        <v>200</v>
      </c>
      <c r="C679" s="109" t="s">
        <v>1272</v>
      </c>
      <c r="D679" s="104" t="str">
        <f t="shared" si="10"/>
        <v>000 1105 0000000 000 290</v>
      </c>
      <c r="E679" s="105">
        <v>145368</v>
      </c>
      <c r="F679" s="106">
        <v>145368</v>
      </c>
      <c r="G679" s="106"/>
      <c r="H679" s="106">
        <v>145368</v>
      </c>
      <c r="I679" s="106"/>
      <c r="J679" s="106">
        <v>67592</v>
      </c>
      <c r="K679" s="106">
        <v>67592</v>
      </c>
      <c r="L679" s="106"/>
      <c r="M679" s="106">
        <v>67592</v>
      </c>
      <c r="N679" s="106"/>
    </row>
    <row r="680" spans="1:14" s="22" customFormat="1">
      <c r="A680" s="107" t="s">
        <v>567</v>
      </c>
      <c r="B680" s="97">
        <v>200</v>
      </c>
      <c r="C680" s="109" t="s">
        <v>1273</v>
      </c>
      <c r="D680" s="104" t="str">
        <f t="shared" si="10"/>
        <v>000 1105 0000000 000 300</v>
      </c>
      <c r="E680" s="105">
        <v>57519.05</v>
      </c>
      <c r="F680" s="106">
        <v>57519.05</v>
      </c>
      <c r="G680" s="106"/>
      <c r="H680" s="106">
        <v>57519.05</v>
      </c>
      <c r="I680" s="106"/>
      <c r="J680" s="106">
        <v>7435</v>
      </c>
      <c r="K680" s="106">
        <v>7435</v>
      </c>
      <c r="L680" s="106"/>
      <c r="M680" s="106">
        <v>7435</v>
      </c>
      <c r="N680" s="106"/>
    </row>
    <row r="681" spans="1:14" s="22" customFormat="1" ht="22.5">
      <c r="A681" s="107" t="s">
        <v>571</v>
      </c>
      <c r="B681" s="97">
        <v>200</v>
      </c>
      <c r="C681" s="109" t="s">
        <v>1274</v>
      </c>
      <c r="D681" s="104" t="str">
        <f t="shared" si="10"/>
        <v>000 1105 0000000 000 340</v>
      </c>
      <c r="E681" s="105">
        <v>57519.05</v>
      </c>
      <c r="F681" s="106">
        <v>57519.05</v>
      </c>
      <c r="G681" s="106"/>
      <c r="H681" s="106">
        <v>57519.05</v>
      </c>
      <c r="I681" s="106"/>
      <c r="J681" s="106">
        <v>7435</v>
      </c>
      <c r="K681" s="106">
        <v>7435</v>
      </c>
      <c r="L681" s="106"/>
      <c r="M681" s="106">
        <v>7435</v>
      </c>
      <c r="N681" s="106"/>
    </row>
    <row r="682" spans="1:14" s="22" customFormat="1" ht="22.5">
      <c r="A682" s="107" t="s">
        <v>1275</v>
      </c>
      <c r="B682" s="97">
        <v>200</v>
      </c>
      <c r="C682" s="109" t="s">
        <v>1276</v>
      </c>
      <c r="D682" s="104" t="str">
        <f t="shared" si="10"/>
        <v>000 1300 0000000 000 000</v>
      </c>
      <c r="E682" s="105">
        <v>11252688.83</v>
      </c>
      <c r="F682" s="106">
        <v>11252688.83</v>
      </c>
      <c r="G682" s="106">
        <v>188000</v>
      </c>
      <c r="H682" s="106">
        <v>9788500</v>
      </c>
      <c r="I682" s="106">
        <v>1652188.83</v>
      </c>
      <c r="J682" s="106">
        <v>8608570.1699999999</v>
      </c>
      <c r="K682" s="106">
        <v>8608570.1699999999</v>
      </c>
      <c r="L682" s="106">
        <v>157445.20000000001</v>
      </c>
      <c r="M682" s="106">
        <v>7418804.5999999996</v>
      </c>
      <c r="N682" s="106">
        <v>1347210.77</v>
      </c>
    </row>
    <row r="683" spans="1:14" s="22" customFormat="1">
      <c r="A683" s="107" t="s">
        <v>527</v>
      </c>
      <c r="B683" s="97">
        <v>200</v>
      </c>
      <c r="C683" s="109" t="s">
        <v>1277</v>
      </c>
      <c r="D683" s="104" t="str">
        <f t="shared" si="10"/>
        <v>000 1300 0000000 000 200</v>
      </c>
      <c r="E683" s="105">
        <v>11252688.83</v>
      </c>
      <c r="F683" s="106">
        <v>11252688.83</v>
      </c>
      <c r="G683" s="106">
        <v>188000</v>
      </c>
      <c r="H683" s="106">
        <v>9788500</v>
      </c>
      <c r="I683" s="106">
        <v>1652188.83</v>
      </c>
      <c r="J683" s="106">
        <v>8608570.1699999999</v>
      </c>
      <c r="K683" s="106">
        <v>8608570.1699999999</v>
      </c>
      <c r="L683" s="106">
        <v>157445.20000000001</v>
      </c>
      <c r="M683" s="106">
        <v>7418804.5999999996</v>
      </c>
      <c r="N683" s="106">
        <v>1347210.77</v>
      </c>
    </row>
    <row r="684" spans="1:14" s="22" customFormat="1" ht="22.5">
      <c r="A684" s="107" t="s">
        <v>1278</v>
      </c>
      <c r="B684" s="97">
        <v>200</v>
      </c>
      <c r="C684" s="109" t="s">
        <v>1279</v>
      </c>
      <c r="D684" s="104" t="str">
        <f t="shared" si="10"/>
        <v>000 1300 0000000 000 230</v>
      </c>
      <c r="E684" s="105">
        <v>11252688.83</v>
      </c>
      <c r="F684" s="106">
        <v>11252688.83</v>
      </c>
      <c r="G684" s="106">
        <v>188000</v>
      </c>
      <c r="H684" s="106">
        <v>9788500</v>
      </c>
      <c r="I684" s="106">
        <v>1652188.83</v>
      </c>
      <c r="J684" s="106">
        <v>8608570.1699999999</v>
      </c>
      <c r="K684" s="106">
        <v>8608570.1699999999</v>
      </c>
      <c r="L684" s="106">
        <v>157445.20000000001</v>
      </c>
      <c r="M684" s="106">
        <v>7418804.5999999996</v>
      </c>
      <c r="N684" s="106">
        <v>1347210.77</v>
      </c>
    </row>
    <row r="685" spans="1:14" s="22" customFormat="1">
      <c r="A685" s="107" t="s">
        <v>1280</v>
      </c>
      <c r="B685" s="97">
        <v>200</v>
      </c>
      <c r="C685" s="109" t="s">
        <v>1281</v>
      </c>
      <c r="D685" s="104" t="str">
        <f t="shared" si="10"/>
        <v>000 1300 0000000 000 231</v>
      </c>
      <c r="E685" s="105">
        <v>11252688.83</v>
      </c>
      <c r="F685" s="106">
        <v>11252688.83</v>
      </c>
      <c r="G685" s="106">
        <v>188000</v>
      </c>
      <c r="H685" s="106">
        <v>9788500</v>
      </c>
      <c r="I685" s="106">
        <v>1652188.83</v>
      </c>
      <c r="J685" s="106">
        <v>8608570.1699999999</v>
      </c>
      <c r="K685" s="106">
        <v>8608570.1699999999</v>
      </c>
      <c r="L685" s="106">
        <v>157445.20000000001</v>
      </c>
      <c r="M685" s="106">
        <v>7418804.5999999996</v>
      </c>
      <c r="N685" s="106">
        <v>1347210.77</v>
      </c>
    </row>
    <row r="686" spans="1:14" s="22" customFormat="1" ht="22.5">
      <c r="A686" s="107" t="s">
        <v>1282</v>
      </c>
      <c r="B686" s="97">
        <v>200</v>
      </c>
      <c r="C686" s="109" t="s">
        <v>1283</v>
      </c>
      <c r="D686" s="104" t="str">
        <f t="shared" si="10"/>
        <v>000 1301 0000000 000 000</v>
      </c>
      <c r="E686" s="105">
        <v>11252688.83</v>
      </c>
      <c r="F686" s="106">
        <v>11252688.83</v>
      </c>
      <c r="G686" s="106">
        <v>188000</v>
      </c>
      <c r="H686" s="106">
        <v>9788500</v>
      </c>
      <c r="I686" s="106">
        <v>1652188.83</v>
      </c>
      <c r="J686" s="106">
        <v>8608570.1699999999</v>
      </c>
      <c r="K686" s="106">
        <v>8608570.1699999999</v>
      </c>
      <c r="L686" s="106">
        <v>157445.20000000001</v>
      </c>
      <c r="M686" s="106">
        <v>7418804.5999999996</v>
      </c>
      <c r="N686" s="106">
        <v>1347210.77</v>
      </c>
    </row>
    <row r="687" spans="1:14" s="22" customFormat="1">
      <c r="A687" s="107" t="s">
        <v>527</v>
      </c>
      <c r="B687" s="97">
        <v>200</v>
      </c>
      <c r="C687" s="109" t="s">
        <v>1284</v>
      </c>
      <c r="D687" s="104" t="str">
        <f t="shared" si="10"/>
        <v>000 1301 0000000 000 200</v>
      </c>
      <c r="E687" s="105">
        <v>11252688.83</v>
      </c>
      <c r="F687" s="106">
        <v>11252688.83</v>
      </c>
      <c r="G687" s="106">
        <v>188000</v>
      </c>
      <c r="H687" s="106">
        <v>9788500</v>
      </c>
      <c r="I687" s="106">
        <v>1652188.83</v>
      </c>
      <c r="J687" s="106">
        <v>8608570.1699999999</v>
      </c>
      <c r="K687" s="106">
        <v>8608570.1699999999</v>
      </c>
      <c r="L687" s="106">
        <v>157445.20000000001</v>
      </c>
      <c r="M687" s="106">
        <v>7418804.5999999996</v>
      </c>
      <c r="N687" s="106">
        <v>1347210.77</v>
      </c>
    </row>
    <row r="688" spans="1:14" s="22" customFormat="1" ht="22.5">
      <c r="A688" s="107" t="s">
        <v>1278</v>
      </c>
      <c r="B688" s="97">
        <v>200</v>
      </c>
      <c r="C688" s="109" t="s">
        <v>1285</v>
      </c>
      <c r="D688" s="104" t="str">
        <f t="shared" si="10"/>
        <v>000 1301 0000000 000 230</v>
      </c>
      <c r="E688" s="105">
        <v>11252688.83</v>
      </c>
      <c r="F688" s="106">
        <v>11252688.83</v>
      </c>
      <c r="G688" s="106">
        <v>188000</v>
      </c>
      <c r="H688" s="106">
        <v>9788500</v>
      </c>
      <c r="I688" s="106">
        <v>1652188.83</v>
      </c>
      <c r="J688" s="106">
        <v>8608570.1699999999</v>
      </c>
      <c r="K688" s="106">
        <v>8608570.1699999999</v>
      </c>
      <c r="L688" s="106">
        <v>157445.20000000001</v>
      </c>
      <c r="M688" s="106">
        <v>7418804.5999999996</v>
      </c>
      <c r="N688" s="106">
        <v>1347210.77</v>
      </c>
    </row>
    <row r="689" spans="1:14" s="22" customFormat="1">
      <c r="A689" s="107" t="s">
        <v>1280</v>
      </c>
      <c r="B689" s="97">
        <v>200</v>
      </c>
      <c r="C689" s="109" t="s">
        <v>1286</v>
      </c>
      <c r="D689" s="104" t="str">
        <f t="shared" si="10"/>
        <v>000 1301 0000000 000 231</v>
      </c>
      <c r="E689" s="105">
        <v>11252688.83</v>
      </c>
      <c r="F689" s="106">
        <v>11252688.83</v>
      </c>
      <c r="G689" s="106">
        <v>188000</v>
      </c>
      <c r="H689" s="106">
        <v>9788500</v>
      </c>
      <c r="I689" s="106">
        <v>1652188.83</v>
      </c>
      <c r="J689" s="106">
        <v>8608570.1699999999</v>
      </c>
      <c r="K689" s="106">
        <v>8608570.1699999999</v>
      </c>
      <c r="L689" s="106">
        <v>157445.20000000001</v>
      </c>
      <c r="M689" s="106">
        <v>7418804.5999999996</v>
      </c>
      <c r="N689" s="106">
        <v>1347210.77</v>
      </c>
    </row>
    <row r="690" spans="1:14" s="22" customFormat="1" ht="45">
      <c r="A690" s="107" t="s">
        <v>1287</v>
      </c>
      <c r="B690" s="97">
        <v>200</v>
      </c>
      <c r="C690" s="109" t="s">
        <v>1288</v>
      </c>
      <c r="D690" s="104" t="str">
        <f t="shared" si="10"/>
        <v>000 1400 0000000 000 000</v>
      </c>
      <c r="E690" s="105">
        <v>19474200</v>
      </c>
      <c r="F690" s="106">
        <v>19474200</v>
      </c>
      <c r="G690" s="106">
        <v>64320289.75</v>
      </c>
      <c r="H690" s="106">
        <v>64320289.75</v>
      </c>
      <c r="I690" s="106">
        <v>19474200</v>
      </c>
      <c r="J690" s="106">
        <v>16228534</v>
      </c>
      <c r="K690" s="106">
        <v>16228534</v>
      </c>
      <c r="L690" s="106">
        <v>57961806.450000003</v>
      </c>
      <c r="M690" s="106">
        <v>57961806.450000003</v>
      </c>
      <c r="N690" s="106">
        <v>16228534</v>
      </c>
    </row>
    <row r="691" spans="1:14" s="22" customFormat="1">
      <c r="A691" s="107" t="s">
        <v>527</v>
      </c>
      <c r="B691" s="97">
        <v>200</v>
      </c>
      <c r="C691" s="109" t="s">
        <v>1289</v>
      </c>
      <c r="D691" s="104" t="str">
        <f t="shared" si="10"/>
        <v>000 1400 0000000 000 200</v>
      </c>
      <c r="E691" s="105">
        <v>19474200</v>
      </c>
      <c r="F691" s="106">
        <v>19474200</v>
      </c>
      <c r="G691" s="106">
        <v>64320289.75</v>
      </c>
      <c r="H691" s="106">
        <v>64320289.75</v>
      </c>
      <c r="I691" s="106">
        <v>19474200</v>
      </c>
      <c r="J691" s="106">
        <v>16228534</v>
      </c>
      <c r="K691" s="106">
        <v>16228534</v>
      </c>
      <c r="L691" s="106">
        <v>57961806.450000003</v>
      </c>
      <c r="M691" s="106">
        <v>57961806.450000003</v>
      </c>
      <c r="N691" s="106">
        <v>16228534</v>
      </c>
    </row>
    <row r="692" spans="1:14" s="22" customFormat="1">
      <c r="A692" s="107" t="s">
        <v>557</v>
      </c>
      <c r="B692" s="97">
        <v>200</v>
      </c>
      <c r="C692" s="109" t="s">
        <v>1290</v>
      </c>
      <c r="D692" s="104" t="str">
        <f t="shared" si="10"/>
        <v>000 1400 0000000 000 250</v>
      </c>
      <c r="E692" s="105">
        <v>19474200</v>
      </c>
      <c r="F692" s="106">
        <v>19474200</v>
      </c>
      <c r="G692" s="106">
        <v>64320289.75</v>
      </c>
      <c r="H692" s="106">
        <v>64320289.75</v>
      </c>
      <c r="I692" s="106">
        <v>19474200</v>
      </c>
      <c r="J692" s="106">
        <v>16228534</v>
      </c>
      <c r="K692" s="106">
        <v>16228534</v>
      </c>
      <c r="L692" s="106">
        <v>57961806.450000003</v>
      </c>
      <c r="M692" s="106">
        <v>57961806.450000003</v>
      </c>
      <c r="N692" s="106">
        <v>16228534</v>
      </c>
    </row>
    <row r="693" spans="1:14" s="22" customFormat="1" ht="33.75">
      <c r="A693" s="107" t="s">
        <v>559</v>
      </c>
      <c r="B693" s="97">
        <v>200</v>
      </c>
      <c r="C693" s="109" t="s">
        <v>1291</v>
      </c>
      <c r="D693" s="104" t="str">
        <f t="shared" si="10"/>
        <v>000 1400 0000000 000 251</v>
      </c>
      <c r="E693" s="105">
        <v>19474200</v>
      </c>
      <c r="F693" s="106">
        <v>19474200</v>
      </c>
      <c r="G693" s="106">
        <v>64320289.75</v>
      </c>
      <c r="H693" s="106">
        <v>64320289.75</v>
      </c>
      <c r="I693" s="106">
        <v>19474200</v>
      </c>
      <c r="J693" s="106">
        <v>16228534</v>
      </c>
      <c r="K693" s="106">
        <v>16228534</v>
      </c>
      <c r="L693" s="106">
        <v>57961806.450000003</v>
      </c>
      <c r="M693" s="106">
        <v>57961806.450000003</v>
      </c>
      <c r="N693" s="106">
        <v>16228534</v>
      </c>
    </row>
    <row r="694" spans="1:14" s="22" customFormat="1" ht="45">
      <c r="A694" s="107" t="s">
        <v>1292</v>
      </c>
      <c r="B694" s="97">
        <v>200</v>
      </c>
      <c r="C694" s="109" t="s">
        <v>1293</v>
      </c>
      <c r="D694" s="104" t="str">
        <f t="shared" si="10"/>
        <v>000 1401 0000000 000 000</v>
      </c>
      <c r="E694" s="105"/>
      <c r="F694" s="106"/>
      <c r="G694" s="106">
        <v>64320289.75</v>
      </c>
      <c r="H694" s="106">
        <v>64320289.75</v>
      </c>
      <c r="I694" s="106"/>
      <c r="J694" s="106"/>
      <c r="K694" s="106"/>
      <c r="L694" s="106">
        <v>57961806.450000003</v>
      </c>
      <c r="M694" s="106">
        <v>57961806.450000003</v>
      </c>
      <c r="N694" s="106"/>
    </row>
    <row r="695" spans="1:14" s="22" customFormat="1">
      <c r="A695" s="107" t="s">
        <v>527</v>
      </c>
      <c r="B695" s="97">
        <v>200</v>
      </c>
      <c r="C695" s="109" t="s">
        <v>1294</v>
      </c>
      <c r="D695" s="104" t="str">
        <f t="shared" si="10"/>
        <v>000 1401 0000000 000 200</v>
      </c>
      <c r="E695" s="105"/>
      <c r="F695" s="106"/>
      <c r="G695" s="106">
        <v>64320289.75</v>
      </c>
      <c r="H695" s="106">
        <v>64320289.75</v>
      </c>
      <c r="I695" s="106"/>
      <c r="J695" s="106"/>
      <c r="K695" s="106"/>
      <c r="L695" s="106">
        <v>57961806.450000003</v>
      </c>
      <c r="M695" s="106">
        <v>57961806.450000003</v>
      </c>
      <c r="N695" s="106"/>
    </row>
    <row r="696" spans="1:14" s="22" customFormat="1">
      <c r="A696" s="107" t="s">
        <v>557</v>
      </c>
      <c r="B696" s="97">
        <v>200</v>
      </c>
      <c r="C696" s="109" t="s">
        <v>1295</v>
      </c>
      <c r="D696" s="104" t="str">
        <f t="shared" si="10"/>
        <v>000 1401 0000000 000 250</v>
      </c>
      <c r="E696" s="105"/>
      <c r="F696" s="106"/>
      <c r="G696" s="106">
        <v>64320289.75</v>
      </c>
      <c r="H696" s="106">
        <v>64320289.75</v>
      </c>
      <c r="I696" s="106"/>
      <c r="J696" s="106"/>
      <c r="K696" s="106"/>
      <c r="L696" s="106">
        <v>57961806.450000003</v>
      </c>
      <c r="M696" s="106">
        <v>57961806.450000003</v>
      </c>
      <c r="N696" s="106"/>
    </row>
    <row r="697" spans="1:14" s="22" customFormat="1" ht="33.75">
      <c r="A697" s="107" t="s">
        <v>559</v>
      </c>
      <c r="B697" s="97">
        <v>200</v>
      </c>
      <c r="C697" s="109" t="s">
        <v>1296</v>
      </c>
      <c r="D697" s="104" t="str">
        <f t="shared" si="10"/>
        <v>000 1401 0000000 000 251</v>
      </c>
      <c r="E697" s="105"/>
      <c r="F697" s="106"/>
      <c r="G697" s="106">
        <v>64320289.75</v>
      </c>
      <c r="H697" s="106">
        <v>64320289.75</v>
      </c>
      <c r="I697" s="106"/>
      <c r="J697" s="106"/>
      <c r="K697" s="106"/>
      <c r="L697" s="106">
        <v>57961806.450000003</v>
      </c>
      <c r="M697" s="106">
        <v>57961806.450000003</v>
      </c>
      <c r="N697" s="106"/>
    </row>
    <row r="698" spans="1:14" s="22" customFormat="1" ht="22.5">
      <c r="A698" s="107" t="s">
        <v>1297</v>
      </c>
      <c r="B698" s="97">
        <v>200</v>
      </c>
      <c r="C698" s="109" t="s">
        <v>1298</v>
      </c>
      <c r="D698" s="104" t="str">
        <f t="shared" si="10"/>
        <v>000 1403 0000000 000 000</v>
      </c>
      <c r="E698" s="105">
        <v>19474200</v>
      </c>
      <c r="F698" s="106">
        <v>19474200</v>
      </c>
      <c r="G698" s="106"/>
      <c r="H698" s="106"/>
      <c r="I698" s="106">
        <v>19474200</v>
      </c>
      <c r="J698" s="106">
        <v>16228534</v>
      </c>
      <c r="K698" s="106">
        <v>16228534</v>
      </c>
      <c r="L698" s="106"/>
      <c r="M698" s="106"/>
      <c r="N698" s="106">
        <v>16228534</v>
      </c>
    </row>
    <row r="699" spans="1:14" s="22" customFormat="1">
      <c r="A699" s="107" t="s">
        <v>527</v>
      </c>
      <c r="B699" s="97">
        <v>200</v>
      </c>
      <c r="C699" s="109" t="s">
        <v>1299</v>
      </c>
      <c r="D699" s="104" t="str">
        <f t="shared" si="10"/>
        <v>000 1403 0000000 000 200</v>
      </c>
      <c r="E699" s="105">
        <v>19474200</v>
      </c>
      <c r="F699" s="106">
        <v>19474200</v>
      </c>
      <c r="G699" s="106"/>
      <c r="H699" s="106"/>
      <c r="I699" s="106">
        <v>19474200</v>
      </c>
      <c r="J699" s="106">
        <v>16228534</v>
      </c>
      <c r="K699" s="106">
        <v>16228534</v>
      </c>
      <c r="L699" s="106"/>
      <c r="M699" s="106"/>
      <c r="N699" s="106">
        <v>16228534</v>
      </c>
    </row>
    <row r="700" spans="1:14" s="22" customFormat="1">
      <c r="A700" s="107" t="s">
        <v>557</v>
      </c>
      <c r="B700" s="97">
        <v>200</v>
      </c>
      <c r="C700" s="109" t="s">
        <v>1300</v>
      </c>
      <c r="D700" s="104" t="str">
        <f t="shared" si="10"/>
        <v>000 1403 0000000 000 250</v>
      </c>
      <c r="E700" s="105">
        <v>19474200</v>
      </c>
      <c r="F700" s="106">
        <v>19474200</v>
      </c>
      <c r="G700" s="106"/>
      <c r="H700" s="106"/>
      <c r="I700" s="106">
        <v>19474200</v>
      </c>
      <c r="J700" s="106">
        <v>16228534</v>
      </c>
      <c r="K700" s="106">
        <v>16228534</v>
      </c>
      <c r="L700" s="106"/>
      <c r="M700" s="106"/>
      <c r="N700" s="106">
        <v>16228534</v>
      </c>
    </row>
    <row r="701" spans="1:14" s="22" customFormat="1" ht="33.75">
      <c r="A701" s="107" t="s">
        <v>559</v>
      </c>
      <c r="B701" s="97">
        <v>200</v>
      </c>
      <c r="C701" s="109" t="s">
        <v>1301</v>
      </c>
      <c r="D701" s="104" t="str">
        <f t="shared" si="10"/>
        <v>000 1403 0000000 000 251</v>
      </c>
      <c r="E701" s="105">
        <v>19474200</v>
      </c>
      <c r="F701" s="106">
        <v>19474200</v>
      </c>
      <c r="G701" s="106"/>
      <c r="H701" s="106"/>
      <c r="I701" s="106">
        <v>19474200</v>
      </c>
      <c r="J701" s="106">
        <v>16228534</v>
      </c>
      <c r="K701" s="106">
        <v>16228534</v>
      </c>
      <c r="L701" s="106"/>
      <c r="M701" s="106"/>
      <c r="N701" s="106">
        <v>16228534</v>
      </c>
    </row>
    <row r="702" spans="1:14" s="22" customFormat="1" ht="22.5">
      <c r="A702" s="107" t="s">
        <v>1302</v>
      </c>
      <c r="B702" s="97">
        <v>450</v>
      </c>
      <c r="C702" s="109" t="s">
        <v>1303</v>
      </c>
      <c r="D702" s="104" t="str">
        <f t="shared" si="10"/>
        <v>X</v>
      </c>
      <c r="E702" s="105">
        <v>-356777778.82999998</v>
      </c>
      <c r="F702" s="106">
        <v>-356777778.82999998</v>
      </c>
      <c r="G702" s="106"/>
      <c r="H702" s="106">
        <v>-203909194.22999999</v>
      </c>
      <c r="I702" s="106">
        <v>-152868584.59999999</v>
      </c>
      <c r="J702" s="106">
        <v>72352338.370000005</v>
      </c>
      <c r="K702" s="106">
        <v>72352338.370000005</v>
      </c>
      <c r="L702" s="106"/>
      <c r="M702" s="106">
        <v>-22627604.620000001</v>
      </c>
      <c r="N702" s="106">
        <v>94979942.989999995</v>
      </c>
    </row>
    <row r="703" spans="1:14" s="22" customFormat="1">
      <c r="A703" s="108"/>
      <c r="B703" s="98"/>
      <c r="C703" s="98"/>
      <c r="D703" s="102"/>
      <c r="E703" s="58"/>
      <c r="F703" s="58"/>
      <c r="G703" s="58"/>
      <c r="H703" s="58"/>
      <c r="I703" s="58"/>
      <c r="J703" s="59"/>
      <c r="K703" s="59"/>
      <c r="L703" s="59"/>
      <c r="M703" s="59"/>
      <c r="N703" s="59"/>
    </row>
  </sheetData>
  <mergeCells count="6">
    <mergeCell ref="E4:I4"/>
    <mergeCell ref="J4:N4"/>
    <mergeCell ref="A4:A5"/>
    <mergeCell ref="B4:B5"/>
    <mergeCell ref="D4:D5"/>
    <mergeCell ref="C4:C5"/>
  </mergeCells>
  <phoneticPr fontId="4" type="noConversion"/>
  <pageMargins left="0.75" right="0.39370078740157483" top="0.45" bottom="0.44" header="0.19685039370078741" footer="0.19685039370078741"/>
  <pageSetup paperSize="8" scale="85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N51"/>
  <sheetViews>
    <sheetView topLeftCell="A34" workbookViewId="0">
      <selection activeCell="G45" sqref="G45"/>
    </sheetView>
  </sheetViews>
  <sheetFormatPr defaultRowHeight="12.75"/>
  <cols>
    <col min="1" max="1" width="29.5703125" style="45" customWidth="1"/>
    <col min="2" max="2" width="6.28515625" style="45" customWidth="1"/>
    <col min="3" max="3" width="15.85546875" style="45" hidden="1" customWidth="1"/>
    <col min="4" max="4" width="23.140625" style="45" customWidth="1"/>
    <col min="5" max="8" width="18.42578125" style="45" customWidth="1"/>
    <col min="9" max="9" width="14.85546875" style="45" customWidth="1"/>
    <col min="10" max="11" width="18.42578125" style="45" customWidth="1"/>
    <col min="12" max="12" width="16.28515625" style="45" customWidth="1"/>
    <col min="13" max="13" width="15.42578125" style="45" customWidth="1"/>
    <col min="14" max="14" width="13.28515625" style="45" customWidth="1"/>
    <col min="15" max="16384" width="9.140625" style="45"/>
  </cols>
  <sheetData>
    <row r="1" spans="1:14" ht="15">
      <c r="A1" s="37"/>
      <c r="B1" s="13"/>
      <c r="C1" s="13"/>
      <c r="D1" s="4"/>
      <c r="E1" s="4"/>
      <c r="F1" s="3"/>
      <c r="G1" s="3" t="s">
        <v>1304</v>
      </c>
      <c r="H1" s="3"/>
      <c r="I1" s="3"/>
      <c r="J1"/>
      <c r="K1" s="44"/>
      <c r="L1"/>
    </row>
    <row r="2" spans="1:14" ht="15">
      <c r="A2"/>
      <c r="B2" s="16"/>
      <c r="C2" s="16"/>
      <c r="D2" s="17"/>
      <c r="E2" s="17"/>
      <c r="F2" s="32" t="s">
        <v>28</v>
      </c>
      <c r="G2" s="32"/>
      <c r="H2" s="15"/>
      <c r="I2" s="15"/>
      <c r="J2"/>
      <c r="K2"/>
      <c r="L2"/>
    </row>
    <row r="3" spans="1:14">
      <c r="A3" s="37"/>
      <c r="B3" s="14"/>
      <c r="C3" s="14"/>
      <c r="D3" s="7"/>
      <c r="E3" s="7"/>
      <c r="F3" s="8"/>
      <c r="G3" s="8"/>
      <c r="H3" s="8"/>
      <c r="I3" s="8"/>
      <c r="J3"/>
      <c r="K3"/>
      <c r="L3"/>
    </row>
    <row r="4" spans="1:14" s="39" customFormat="1" ht="26.25" customHeight="1">
      <c r="A4" s="141" t="s">
        <v>7</v>
      </c>
      <c r="B4" s="143" t="s">
        <v>1</v>
      </c>
      <c r="C4" s="143" t="s">
        <v>17</v>
      </c>
      <c r="D4" s="143" t="s">
        <v>24</v>
      </c>
      <c r="E4" s="137" t="s">
        <v>20</v>
      </c>
      <c r="F4" s="148"/>
      <c r="G4" s="148"/>
      <c r="H4" s="148"/>
      <c r="I4" s="148"/>
      <c r="J4" s="139" t="s">
        <v>14</v>
      </c>
      <c r="K4" s="148"/>
      <c r="L4" s="148"/>
      <c r="M4" s="148"/>
      <c r="N4" s="148"/>
    </row>
    <row r="5" spans="1:14" s="39" customFormat="1" ht="78.75">
      <c r="A5" s="142"/>
      <c r="B5" s="144"/>
      <c r="C5" s="145"/>
      <c r="D5" s="144"/>
      <c r="E5" s="60" t="s">
        <v>33</v>
      </c>
      <c r="F5" s="60" t="s">
        <v>34</v>
      </c>
      <c r="G5" s="60" t="s">
        <v>32</v>
      </c>
      <c r="H5" s="61" t="s">
        <v>38</v>
      </c>
      <c r="I5" s="61" t="s">
        <v>39</v>
      </c>
      <c r="J5" s="60" t="s">
        <v>33</v>
      </c>
      <c r="K5" s="60" t="s">
        <v>34</v>
      </c>
      <c r="L5" s="60" t="s">
        <v>32</v>
      </c>
      <c r="M5" s="61" t="s">
        <v>38</v>
      </c>
      <c r="N5" s="61" t="s">
        <v>39</v>
      </c>
    </row>
    <row r="6" spans="1:14" s="39" customFormat="1">
      <c r="A6" s="53">
        <v>1</v>
      </c>
      <c r="B6" s="54">
        <v>2</v>
      </c>
      <c r="C6" s="54" t="s">
        <v>18</v>
      </c>
      <c r="D6" s="101">
        <v>3</v>
      </c>
      <c r="E6" s="55">
        <v>4</v>
      </c>
      <c r="F6" s="56" t="s">
        <v>8</v>
      </c>
      <c r="G6" s="56" t="s">
        <v>9</v>
      </c>
      <c r="H6" s="56" t="s">
        <v>3</v>
      </c>
      <c r="I6" s="56" t="s">
        <v>16</v>
      </c>
      <c r="J6" s="65">
        <v>14</v>
      </c>
      <c r="K6" s="65">
        <v>16</v>
      </c>
      <c r="L6" s="65">
        <v>17</v>
      </c>
      <c r="M6" s="65">
        <v>21</v>
      </c>
      <c r="N6" s="65">
        <v>22</v>
      </c>
    </row>
    <row r="7" spans="1:14" s="39" customFormat="1" ht="22.5">
      <c r="A7" s="107" t="s">
        <v>1305</v>
      </c>
      <c r="B7" s="97">
        <v>500</v>
      </c>
      <c r="C7" s="109" t="s">
        <v>1306</v>
      </c>
      <c r="D7" s="104" t="str">
        <f t="shared" ref="D7:D41" si="0">IF(OR(LEFT(C7,5)="000 9",LEFT(C7,5)="000 7"),"X",IF(OR(RIGHT(C7,1)="A",RIGHT(C7,1)="А"),LEFT(C7,LEN(C7)-1) &amp; "0",C7))</f>
        <v>X</v>
      </c>
      <c r="E7" s="105">
        <v>356777778.82999998</v>
      </c>
      <c r="F7" s="106">
        <v>356777778.82999998</v>
      </c>
      <c r="G7" s="106"/>
      <c r="H7" s="106">
        <v>203909194.22999999</v>
      </c>
      <c r="I7" s="106">
        <v>152868584.59999999</v>
      </c>
      <c r="J7" s="106">
        <v>-72352338.370000005</v>
      </c>
      <c r="K7" s="106">
        <v>-72352338.370000005</v>
      </c>
      <c r="L7" s="106"/>
      <c r="M7" s="106">
        <v>22627604.620000001</v>
      </c>
      <c r="N7" s="106">
        <v>-94979942.989999995</v>
      </c>
    </row>
    <row r="8" spans="1:14" s="39" customFormat="1" ht="33.75">
      <c r="A8" s="107" t="s">
        <v>1307</v>
      </c>
      <c r="B8" s="97">
        <v>520</v>
      </c>
      <c r="C8" s="109" t="s">
        <v>1308</v>
      </c>
      <c r="D8" s="104" t="str">
        <f t="shared" si="0"/>
        <v>000 01 00 00 00 00 0000 000</v>
      </c>
      <c r="E8" s="105">
        <v>64738200</v>
      </c>
      <c r="F8" s="106">
        <v>64738200</v>
      </c>
      <c r="G8" s="106"/>
      <c r="H8" s="106">
        <v>72238200</v>
      </c>
      <c r="I8" s="106">
        <v>-7500000</v>
      </c>
      <c r="J8" s="106">
        <v>64738200</v>
      </c>
      <c r="K8" s="106">
        <v>64738200</v>
      </c>
      <c r="L8" s="106"/>
      <c r="M8" s="106">
        <v>72238200</v>
      </c>
      <c r="N8" s="106">
        <v>-7500000</v>
      </c>
    </row>
    <row r="9" spans="1:14" s="39" customFormat="1" ht="22.5">
      <c r="A9" s="107" t="s">
        <v>1309</v>
      </c>
      <c r="B9" s="97">
        <v>520</v>
      </c>
      <c r="C9" s="109" t="s">
        <v>1310</v>
      </c>
      <c r="D9" s="104" t="str">
        <f t="shared" si="0"/>
        <v>000 01 02 00 00 00 0000 000</v>
      </c>
      <c r="E9" s="105">
        <v>64738200</v>
      </c>
      <c r="F9" s="106">
        <v>64738200</v>
      </c>
      <c r="G9" s="106"/>
      <c r="H9" s="106">
        <v>69238200</v>
      </c>
      <c r="I9" s="106">
        <v>-4500000</v>
      </c>
      <c r="J9" s="106">
        <v>64738200</v>
      </c>
      <c r="K9" s="106">
        <v>64738200</v>
      </c>
      <c r="L9" s="106"/>
      <c r="M9" s="106">
        <v>69238200</v>
      </c>
      <c r="N9" s="106">
        <v>-4500000</v>
      </c>
    </row>
    <row r="10" spans="1:14" s="39" customFormat="1" ht="33.75">
      <c r="A10" s="107" t="s">
        <v>1311</v>
      </c>
      <c r="B10" s="97">
        <v>520</v>
      </c>
      <c r="C10" s="109" t="s">
        <v>1312</v>
      </c>
      <c r="D10" s="104" t="str">
        <f t="shared" si="0"/>
        <v>000 01 02 00 00 00 0000 700</v>
      </c>
      <c r="E10" s="105">
        <v>69238200</v>
      </c>
      <c r="F10" s="106">
        <v>69238200</v>
      </c>
      <c r="G10" s="106"/>
      <c r="H10" s="106">
        <v>69238200</v>
      </c>
      <c r="I10" s="106"/>
      <c r="J10" s="106">
        <v>69238200</v>
      </c>
      <c r="K10" s="106">
        <v>69238200</v>
      </c>
      <c r="L10" s="106"/>
      <c r="M10" s="106">
        <v>69238200</v>
      </c>
      <c r="N10" s="106"/>
    </row>
    <row r="11" spans="1:14" s="39" customFormat="1" ht="45">
      <c r="A11" s="107" t="s">
        <v>1313</v>
      </c>
      <c r="B11" s="97">
        <v>520</v>
      </c>
      <c r="C11" s="109" t="s">
        <v>1314</v>
      </c>
      <c r="D11" s="104" t="str">
        <f t="shared" si="0"/>
        <v>000 01 02 00 00 05 0000 710</v>
      </c>
      <c r="E11" s="105">
        <v>69238200</v>
      </c>
      <c r="F11" s="106">
        <v>69238200</v>
      </c>
      <c r="G11" s="106"/>
      <c r="H11" s="106">
        <v>69238200</v>
      </c>
      <c r="I11" s="106"/>
      <c r="J11" s="106">
        <v>69238200</v>
      </c>
      <c r="K11" s="106">
        <v>69238200</v>
      </c>
      <c r="L11" s="106"/>
      <c r="M11" s="106">
        <v>69238200</v>
      </c>
      <c r="N11" s="106"/>
    </row>
    <row r="12" spans="1:14" s="39" customFormat="1" ht="45">
      <c r="A12" s="107" t="s">
        <v>1315</v>
      </c>
      <c r="B12" s="97">
        <v>520</v>
      </c>
      <c r="C12" s="109" t="s">
        <v>1316</v>
      </c>
      <c r="D12" s="104" t="str">
        <f t="shared" si="0"/>
        <v>000 01 02 00 00 00 0000 800</v>
      </c>
      <c r="E12" s="105">
        <v>-4500000</v>
      </c>
      <c r="F12" s="106">
        <v>-4500000</v>
      </c>
      <c r="G12" s="106"/>
      <c r="H12" s="106"/>
      <c r="I12" s="106">
        <v>-4500000</v>
      </c>
      <c r="J12" s="106">
        <v>-4500000</v>
      </c>
      <c r="K12" s="106">
        <v>-4500000</v>
      </c>
      <c r="L12" s="106"/>
      <c r="M12" s="106"/>
      <c r="N12" s="106">
        <v>-4500000</v>
      </c>
    </row>
    <row r="13" spans="1:14" s="39" customFormat="1" ht="33.75">
      <c r="A13" s="107" t="s">
        <v>1317</v>
      </c>
      <c r="B13" s="97">
        <v>520</v>
      </c>
      <c r="C13" s="109" t="s">
        <v>1318</v>
      </c>
      <c r="D13" s="104" t="str">
        <f t="shared" si="0"/>
        <v>000 01 02 00 00 10 0000 810</v>
      </c>
      <c r="E13" s="105">
        <v>-4500000</v>
      </c>
      <c r="F13" s="106">
        <v>-4500000</v>
      </c>
      <c r="G13" s="106"/>
      <c r="H13" s="106"/>
      <c r="I13" s="106">
        <v>-4500000</v>
      </c>
      <c r="J13" s="106">
        <v>-4500000</v>
      </c>
      <c r="K13" s="106">
        <v>-4500000</v>
      </c>
      <c r="L13" s="106"/>
      <c r="M13" s="106"/>
      <c r="N13" s="106">
        <v>-4500000</v>
      </c>
    </row>
    <row r="14" spans="1:14" s="39" customFormat="1" ht="33.75">
      <c r="A14" s="107" t="s">
        <v>1319</v>
      </c>
      <c r="B14" s="97">
        <v>520</v>
      </c>
      <c r="C14" s="109" t="s">
        <v>1320</v>
      </c>
      <c r="D14" s="104" t="str">
        <f t="shared" si="0"/>
        <v>000 01 03 00 00 00 0000 000</v>
      </c>
      <c r="E14" s="105"/>
      <c r="F14" s="106"/>
      <c r="G14" s="106">
        <v>-3000000</v>
      </c>
      <c r="H14" s="106"/>
      <c r="I14" s="106">
        <v>-3000000</v>
      </c>
      <c r="J14" s="106"/>
      <c r="K14" s="106"/>
      <c r="L14" s="106">
        <v>-3000000</v>
      </c>
      <c r="M14" s="106"/>
      <c r="N14" s="106">
        <v>-3000000</v>
      </c>
    </row>
    <row r="15" spans="1:14" s="39" customFormat="1" ht="45">
      <c r="A15" s="107" t="s">
        <v>1321</v>
      </c>
      <c r="B15" s="97">
        <v>520</v>
      </c>
      <c r="C15" s="109" t="s">
        <v>1322</v>
      </c>
      <c r="D15" s="104" t="str">
        <f t="shared" si="0"/>
        <v>000 01 03 01 00 00 0000 000</v>
      </c>
      <c r="E15" s="105"/>
      <c r="F15" s="106"/>
      <c r="G15" s="106">
        <v>-3000000</v>
      </c>
      <c r="H15" s="106"/>
      <c r="I15" s="106">
        <v>-3000000</v>
      </c>
      <c r="J15" s="106"/>
      <c r="K15" s="106"/>
      <c r="L15" s="106">
        <v>-3000000</v>
      </c>
      <c r="M15" s="106"/>
      <c r="N15" s="106">
        <v>-3000000</v>
      </c>
    </row>
    <row r="16" spans="1:14" s="39" customFormat="1" ht="45">
      <c r="A16" s="107" t="s">
        <v>1323</v>
      </c>
      <c r="B16" s="97">
        <v>520</v>
      </c>
      <c r="C16" s="109" t="s">
        <v>1324</v>
      </c>
      <c r="D16" s="104" t="str">
        <f t="shared" si="0"/>
        <v>000 01 03 01 00 00 0000 700</v>
      </c>
      <c r="E16" s="105">
        <v>69000000</v>
      </c>
      <c r="F16" s="106">
        <v>69000000</v>
      </c>
      <c r="G16" s="106">
        <v>2000000</v>
      </c>
      <c r="H16" s="106">
        <v>69000000</v>
      </c>
      <c r="I16" s="106">
        <v>2000000</v>
      </c>
      <c r="J16" s="106">
        <v>69000000</v>
      </c>
      <c r="K16" s="106">
        <v>69000000</v>
      </c>
      <c r="L16" s="106">
        <v>2000000</v>
      </c>
      <c r="M16" s="106">
        <v>69000000</v>
      </c>
      <c r="N16" s="106">
        <v>2000000</v>
      </c>
    </row>
    <row r="17" spans="1:14" s="39" customFormat="1" ht="56.25">
      <c r="A17" s="107" t="s">
        <v>1325</v>
      </c>
      <c r="B17" s="97">
        <v>520</v>
      </c>
      <c r="C17" s="109" t="s">
        <v>1326</v>
      </c>
      <c r="D17" s="104" t="str">
        <f t="shared" si="0"/>
        <v>000 01 03 01 00 05 0000 710</v>
      </c>
      <c r="E17" s="105">
        <v>69000000</v>
      </c>
      <c r="F17" s="106">
        <v>69000000</v>
      </c>
      <c r="G17" s="106"/>
      <c r="H17" s="106">
        <v>69000000</v>
      </c>
      <c r="I17" s="106"/>
      <c r="J17" s="106">
        <v>69000000</v>
      </c>
      <c r="K17" s="106">
        <v>69000000</v>
      </c>
      <c r="L17" s="106"/>
      <c r="M17" s="106">
        <v>69000000</v>
      </c>
      <c r="N17" s="106"/>
    </row>
    <row r="18" spans="1:14" s="39" customFormat="1" ht="56.25">
      <c r="A18" s="107" t="s">
        <v>1327</v>
      </c>
      <c r="B18" s="97">
        <v>520</v>
      </c>
      <c r="C18" s="109" t="s">
        <v>1328</v>
      </c>
      <c r="D18" s="104" t="str">
        <f t="shared" si="0"/>
        <v>000 01 03 01 00 10 0000 710</v>
      </c>
      <c r="E18" s="105"/>
      <c r="F18" s="106"/>
      <c r="G18" s="106">
        <v>2000000</v>
      </c>
      <c r="H18" s="106"/>
      <c r="I18" s="106">
        <v>2000000</v>
      </c>
      <c r="J18" s="106"/>
      <c r="K18" s="106"/>
      <c r="L18" s="106">
        <v>2000000</v>
      </c>
      <c r="M18" s="106"/>
      <c r="N18" s="106">
        <v>2000000</v>
      </c>
    </row>
    <row r="19" spans="1:14" s="39" customFormat="1" ht="56.25">
      <c r="A19" s="107" t="s">
        <v>1329</v>
      </c>
      <c r="B19" s="97">
        <v>520</v>
      </c>
      <c r="C19" s="109" t="s">
        <v>1330</v>
      </c>
      <c r="D19" s="104" t="str">
        <f t="shared" si="0"/>
        <v>000 01 03 01 00 00 0000 800</v>
      </c>
      <c r="E19" s="105">
        <v>-69000000</v>
      </c>
      <c r="F19" s="106">
        <v>-69000000</v>
      </c>
      <c r="G19" s="106">
        <v>-5000000</v>
      </c>
      <c r="H19" s="106">
        <v>-69000000</v>
      </c>
      <c r="I19" s="106">
        <v>-5000000</v>
      </c>
      <c r="J19" s="106">
        <v>-69000000</v>
      </c>
      <c r="K19" s="106">
        <v>-69000000</v>
      </c>
      <c r="L19" s="106">
        <v>-5000000</v>
      </c>
      <c r="M19" s="106">
        <v>-69000000</v>
      </c>
      <c r="N19" s="106">
        <v>-5000000</v>
      </c>
    </row>
    <row r="20" spans="1:14" s="39" customFormat="1" ht="56.25">
      <c r="A20" s="107" t="s">
        <v>1331</v>
      </c>
      <c r="B20" s="97">
        <v>520</v>
      </c>
      <c r="C20" s="109" t="s">
        <v>1332</v>
      </c>
      <c r="D20" s="104" t="str">
        <f t="shared" si="0"/>
        <v>000 01 03 01 00 05 0000 810</v>
      </c>
      <c r="E20" s="105">
        <v>-69000000</v>
      </c>
      <c r="F20" s="106">
        <v>-69000000</v>
      </c>
      <c r="G20" s="106"/>
      <c r="H20" s="106">
        <v>-69000000</v>
      </c>
      <c r="I20" s="106"/>
      <c r="J20" s="106">
        <v>-69000000</v>
      </c>
      <c r="K20" s="106">
        <v>-69000000</v>
      </c>
      <c r="L20" s="106"/>
      <c r="M20" s="106">
        <v>-69000000</v>
      </c>
      <c r="N20" s="106"/>
    </row>
    <row r="21" spans="1:14" s="39" customFormat="1" ht="56.25">
      <c r="A21" s="107" t="s">
        <v>1333</v>
      </c>
      <c r="B21" s="97">
        <v>520</v>
      </c>
      <c r="C21" s="109" t="s">
        <v>1334</v>
      </c>
      <c r="D21" s="104" t="str">
        <f t="shared" si="0"/>
        <v>000 01 03 01 00 10 0000 810</v>
      </c>
      <c r="E21" s="105"/>
      <c r="F21" s="106"/>
      <c r="G21" s="106">
        <v>-5000000</v>
      </c>
      <c r="H21" s="106"/>
      <c r="I21" s="106">
        <v>-5000000</v>
      </c>
      <c r="J21" s="106"/>
      <c r="K21" s="106"/>
      <c r="L21" s="106">
        <v>-5000000</v>
      </c>
      <c r="M21" s="106"/>
      <c r="N21" s="106">
        <v>-5000000</v>
      </c>
    </row>
    <row r="22" spans="1:14" s="39" customFormat="1" ht="33.75">
      <c r="A22" s="107" t="s">
        <v>1335</v>
      </c>
      <c r="B22" s="97">
        <v>520</v>
      </c>
      <c r="C22" s="109" t="s">
        <v>1336</v>
      </c>
      <c r="D22" s="104" t="str">
        <f t="shared" si="0"/>
        <v>000 01 06 00 00 00 0000 000</v>
      </c>
      <c r="E22" s="105"/>
      <c r="F22" s="106"/>
      <c r="G22" s="106">
        <v>3000000</v>
      </c>
      <c r="H22" s="106">
        <v>3000000</v>
      </c>
      <c r="I22" s="106"/>
      <c r="J22" s="106"/>
      <c r="K22" s="106"/>
      <c r="L22" s="106">
        <v>3000000</v>
      </c>
      <c r="M22" s="106">
        <v>3000000</v>
      </c>
      <c r="N22" s="106"/>
    </row>
    <row r="23" spans="1:14" s="39" customFormat="1" ht="33.75">
      <c r="A23" s="107" t="s">
        <v>1337</v>
      </c>
      <c r="B23" s="97">
        <v>520</v>
      </c>
      <c r="C23" s="109" t="s">
        <v>1338</v>
      </c>
      <c r="D23" s="104" t="str">
        <f t="shared" si="0"/>
        <v>000 01 06 05 00 00 0000 000</v>
      </c>
      <c r="E23" s="105"/>
      <c r="F23" s="106"/>
      <c r="G23" s="106">
        <v>3000000</v>
      </c>
      <c r="H23" s="106">
        <v>3000000</v>
      </c>
      <c r="I23" s="106"/>
      <c r="J23" s="106"/>
      <c r="K23" s="106"/>
      <c r="L23" s="106">
        <v>3000000</v>
      </c>
      <c r="M23" s="106">
        <v>3000000</v>
      </c>
      <c r="N23" s="106"/>
    </row>
    <row r="24" spans="1:14" s="39" customFormat="1" ht="33.75">
      <c r="A24" s="107" t="s">
        <v>1339</v>
      </c>
      <c r="B24" s="97">
        <v>520</v>
      </c>
      <c r="C24" s="109" t="s">
        <v>1340</v>
      </c>
      <c r="D24" s="104" t="str">
        <f t="shared" si="0"/>
        <v>000 01 06 05 00 00 0000 600</v>
      </c>
      <c r="E24" s="105"/>
      <c r="F24" s="106"/>
      <c r="G24" s="106">
        <v>5000000</v>
      </c>
      <c r="H24" s="106">
        <v>5000000</v>
      </c>
      <c r="I24" s="106"/>
      <c r="J24" s="106"/>
      <c r="K24" s="106"/>
      <c r="L24" s="106">
        <v>5000000</v>
      </c>
      <c r="M24" s="106">
        <v>5000000</v>
      </c>
      <c r="N24" s="106"/>
    </row>
    <row r="25" spans="1:14" s="39" customFormat="1" ht="56.25">
      <c r="A25" s="107" t="s">
        <v>1341</v>
      </c>
      <c r="B25" s="97">
        <v>520</v>
      </c>
      <c r="C25" s="109" t="s">
        <v>1342</v>
      </c>
      <c r="D25" s="104" t="str">
        <f t="shared" si="0"/>
        <v>000 01 06 05 02 00 0000 600</v>
      </c>
      <c r="E25" s="105"/>
      <c r="F25" s="106"/>
      <c r="G25" s="106">
        <v>5000000</v>
      </c>
      <c r="H25" s="106">
        <v>5000000</v>
      </c>
      <c r="I25" s="106"/>
      <c r="J25" s="106"/>
      <c r="K25" s="106"/>
      <c r="L25" s="106">
        <v>5000000</v>
      </c>
      <c r="M25" s="106">
        <v>5000000</v>
      </c>
      <c r="N25" s="106"/>
    </row>
    <row r="26" spans="1:14" s="39" customFormat="1" ht="67.5">
      <c r="A26" s="107" t="s">
        <v>1343</v>
      </c>
      <c r="B26" s="97">
        <v>520</v>
      </c>
      <c r="C26" s="109" t="s">
        <v>1344</v>
      </c>
      <c r="D26" s="104" t="str">
        <f t="shared" si="0"/>
        <v>000 01 06 05 02 05 0000 640</v>
      </c>
      <c r="E26" s="105"/>
      <c r="F26" s="106"/>
      <c r="G26" s="106">
        <v>5000000</v>
      </c>
      <c r="H26" s="106">
        <v>5000000</v>
      </c>
      <c r="I26" s="106"/>
      <c r="J26" s="106"/>
      <c r="K26" s="106"/>
      <c r="L26" s="106">
        <v>5000000</v>
      </c>
      <c r="M26" s="106">
        <v>5000000</v>
      </c>
      <c r="N26" s="106"/>
    </row>
    <row r="27" spans="1:14" s="39" customFormat="1" ht="33.75">
      <c r="A27" s="107" t="s">
        <v>1345</v>
      </c>
      <c r="B27" s="97">
        <v>520</v>
      </c>
      <c r="C27" s="109" t="s">
        <v>1346</v>
      </c>
      <c r="D27" s="104" t="str">
        <f t="shared" si="0"/>
        <v>000 01 06 05 00 00 0000 500</v>
      </c>
      <c r="E27" s="105"/>
      <c r="F27" s="106"/>
      <c r="G27" s="106">
        <v>-2000000</v>
      </c>
      <c r="H27" s="106">
        <v>-2000000</v>
      </c>
      <c r="I27" s="106"/>
      <c r="J27" s="106"/>
      <c r="K27" s="106"/>
      <c r="L27" s="106">
        <v>-2000000</v>
      </c>
      <c r="M27" s="106">
        <v>-2000000</v>
      </c>
      <c r="N27" s="106"/>
    </row>
    <row r="28" spans="1:14" s="39" customFormat="1" ht="56.25">
      <c r="A28" s="107" t="s">
        <v>1347</v>
      </c>
      <c r="B28" s="97">
        <v>520</v>
      </c>
      <c r="C28" s="109" t="s">
        <v>1348</v>
      </c>
      <c r="D28" s="104" t="str">
        <f t="shared" si="0"/>
        <v>000 01 06 05 02 00 0000 500</v>
      </c>
      <c r="E28" s="105"/>
      <c r="F28" s="106"/>
      <c r="G28" s="106">
        <v>-2000000</v>
      </c>
      <c r="H28" s="106">
        <v>-2000000</v>
      </c>
      <c r="I28" s="106"/>
      <c r="J28" s="106"/>
      <c r="K28" s="106"/>
      <c r="L28" s="106">
        <v>-2000000</v>
      </c>
      <c r="M28" s="106">
        <v>-2000000</v>
      </c>
      <c r="N28" s="106"/>
    </row>
    <row r="29" spans="1:14" s="39" customFormat="1" ht="67.5">
      <c r="A29" s="107" t="s">
        <v>1349</v>
      </c>
      <c r="B29" s="97">
        <v>520</v>
      </c>
      <c r="C29" s="109" t="s">
        <v>1350</v>
      </c>
      <c r="D29" s="104" t="str">
        <f t="shared" si="0"/>
        <v>000 01 06 05 02 05 0000 540</v>
      </c>
      <c r="E29" s="105"/>
      <c r="F29" s="106"/>
      <c r="G29" s="106">
        <v>-2000000</v>
      </c>
      <c r="H29" s="106">
        <v>-2000000</v>
      </c>
      <c r="I29" s="106"/>
      <c r="J29" s="106"/>
      <c r="K29" s="106"/>
      <c r="L29" s="106">
        <v>-2000000</v>
      </c>
      <c r="M29" s="106">
        <v>-2000000</v>
      </c>
      <c r="N29" s="106"/>
    </row>
    <row r="30" spans="1:14" s="39" customFormat="1">
      <c r="A30" s="107" t="s">
        <v>1351</v>
      </c>
      <c r="B30" s="97">
        <v>700</v>
      </c>
      <c r="C30" s="109" t="s">
        <v>1352</v>
      </c>
      <c r="D30" s="104" t="str">
        <f t="shared" si="0"/>
        <v>000 01 00 00 00 00 0000 000</v>
      </c>
      <c r="E30" s="105">
        <v>292039578.82999998</v>
      </c>
      <c r="F30" s="106">
        <v>292039578.82999998</v>
      </c>
      <c r="G30" s="106"/>
      <c r="H30" s="106">
        <v>131670994.23</v>
      </c>
      <c r="I30" s="106">
        <v>160368584.59999999</v>
      </c>
      <c r="J30" s="106">
        <v>-137090538.37</v>
      </c>
      <c r="K30" s="106">
        <v>-137090538.37</v>
      </c>
      <c r="L30" s="106"/>
      <c r="M30" s="106">
        <v>-49610595.380000003</v>
      </c>
      <c r="N30" s="106">
        <v>-87479942.989999995</v>
      </c>
    </row>
    <row r="31" spans="1:14" s="39" customFormat="1" ht="22.5">
      <c r="A31" s="107" t="s">
        <v>1353</v>
      </c>
      <c r="B31" s="97">
        <v>700</v>
      </c>
      <c r="C31" s="109" t="s">
        <v>1354</v>
      </c>
      <c r="D31" s="104" t="str">
        <f t="shared" si="0"/>
        <v>000 01 05 00 00 00 0000 000</v>
      </c>
      <c r="E31" s="105">
        <v>292039578.82999998</v>
      </c>
      <c r="F31" s="106">
        <v>292039578.82999998</v>
      </c>
      <c r="G31" s="106"/>
      <c r="H31" s="106">
        <v>131670994.23</v>
      </c>
      <c r="I31" s="106">
        <v>160368584.59999999</v>
      </c>
      <c r="J31" s="106">
        <v>-137090538.37</v>
      </c>
      <c r="K31" s="106">
        <v>-137090538.37</v>
      </c>
      <c r="L31" s="106"/>
      <c r="M31" s="106">
        <v>-49610595.380000003</v>
      </c>
      <c r="N31" s="106">
        <v>-87479942.989999995</v>
      </c>
    </row>
    <row r="32" spans="1:14" s="39" customFormat="1" ht="22.5">
      <c r="A32" s="107" t="s">
        <v>1355</v>
      </c>
      <c r="B32" s="97">
        <v>710</v>
      </c>
      <c r="C32" s="109" t="s">
        <v>1356</v>
      </c>
      <c r="D32" s="104" t="str">
        <f t="shared" si="0"/>
        <v>000 01 05 00 00 00 0000 500</v>
      </c>
      <c r="E32" s="105">
        <v>-3402480318.3099999</v>
      </c>
      <c r="F32" s="106">
        <v>-3402480318.3099999</v>
      </c>
      <c r="G32" s="106">
        <v>-96353205.75</v>
      </c>
      <c r="H32" s="106">
        <v>-2131271592.6300001</v>
      </c>
      <c r="I32" s="106">
        <v>-1367561931.4300001</v>
      </c>
      <c r="J32" s="106">
        <v>-2901935470.8400002</v>
      </c>
      <c r="K32" s="106">
        <v>-2901935470.8400002</v>
      </c>
      <c r="L32" s="106">
        <v>-87239123.650000006</v>
      </c>
      <c r="M32" s="106">
        <v>-1850176815.6300001</v>
      </c>
      <c r="N32" s="106">
        <v>-1138997778.8599999</v>
      </c>
    </row>
    <row r="33" spans="1:14" s="39" customFormat="1" ht="22.5">
      <c r="A33" s="107" t="s">
        <v>1357</v>
      </c>
      <c r="B33" s="97">
        <v>710</v>
      </c>
      <c r="C33" s="109" t="s">
        <v>1358</v>
      </c>
      <c r="D33" s="104" t="str">
        <f t="shared" si="0"/>
        <v>000 01 05 02 00 00 0000 500</v>
      </c>
      <c r="E33" s="105">
        <v>-3402480318.3099999</v>
      </c>
      <c r="F33" s="106">
        <v>-3402480318.3099999</v>
      </c>
      <c r="G33" s="106">
        <v>-96353205.75</v>
      </c>
      <c r="H33" s="106">
        <v>-2131271592.6300001</v>
      </c>
      <c r="I33" s="106">
        <v>-1367561931.4300001</v>
      </c>
      <c r="J33" s="106">
        <v>-2901935470.8400002</v>
      </c>
      <c r="K33" s="106">
        <v>-2901935470.8400002</v>
      </c>
      <c r="L33" s="106">
        <v>-87239123.650000006</v>
      </c>
      <c r="M33" s="106">
        <v>-1850176815.6300001</v>
      </c>
      <c r="N33" s="106">
        <v>-1138997778.8599999</v>
      </c>
    </row>
    <row r="34" spans="1:14" s="39" customFormat="1" ht="22.5">
      <c r="A34" s="107" t="s">
        <v>1359</v>
      </c>
      <c r="B34" s="97">
        <v>710</v>
      </c>
      <c r="C34" s="109" t="s">
        <v>1360</v>
      </c>
      <c r="D34" s="104" t="str">
        <f t="shared" si="0"/>
        <v>000 01 05 02 01 00 0000 510</v>
      </c>
      <c r="E34" s="105">
        <v>-3402480318.3099999</v>
      </c>
      <c r="F34" s="106">
        <v>-3402480318.3099999</v>
      </c>
      <c r="G34" s="106">
        <v>-96353205.75</v>
      </c>
      <c r="H34" s="106">
        <v>-2131271592.6300001</v>
      </c>
      <c r="I34" s="106">
        <v>-1367561931.4300001</v>
      </c>
      <c r="J34" s="106">
        <v>-2901935470.8400002</v>
      </c>
      <c r="K34" s="106">
        <v>-2901935470.8400002</v>
      </c>
      <c r="L34" s="106">
        <v>-87239123.650000006</v>
      </c>
      <c r="M34" s="106">
        <v>-1850176815.6300001</v>
      </c>
      <c r="N34" s="106">
        <v>-1138997778.8599999</v>
      </c>
    </row>
    <row r="35" spans="1:14" s="39" customFormat="1" ht="33.75">
      <c r="A35" s="107" t="s">
        <v>1361</v>
      </c>
      <c r="B35" s="97">
        <v>710</v>
      </c>
      <c r="C35" s="109" t="s">
        <v>1362</v>
      </c>
      <c r="D35" s="104" t="str">
        <f t="shared" si="0"/>
        <v>000 01 05 02 01 05 0000 510</v>
      </c>
      <c r="E35" s="105">
        <v>-2103482191.3399999</v>
      </c>
      <c r="F35" s="106">
        <v>-2103482191.3399999</v>
      </c>
      <c r="G35" s="106">
        <v>-27789401.289999999</v>
      </c>
      <c r="H35" s="106">
        <v>-2131271592.6300001</v>
      </c>
      <c r="I35" s="106"/>
      <c r="J35" s="106">
        <v>-1826143013.1400001</v>
      </c>
      <c r="K35" s="106">
        <v>-1826143013.1400001</v>
      </c>
      <c r="L35" s="106">
        <v>-24033802.489999998</v>
      </c>
      <c r="M35" s="106">
        <v>-1850176815.6300001</v>
      </c>
      <c r="N35" s="106"/>
    </row>
    <row r="36" spans="1:14" s="39" customFormat="1" ht="33.75">
      <c r="A36" s="107" t="s">
        <v>1363</v>
      </c>
      <c r="B36" s="97">
        <v>710</v>
      </c>
      <c r="C36" s="109" t="s">
        <v>1364</v>
      </c>
      <c r="D36" s="104" t="str">
        <f t="shared" si="0"/>
        <v>000 01 05 02 01 10 0000 510</v>
      </c>
      <c r="E36" s="105">
        <v>-1298998126.97</v>
      </c>
      <c r="F36" s="106">
        <v>-1298998126.97</v>
      </c>
      <c r="G36" s="106">
        <v>-68563804.459999993</v>
      </c>
      <c r="H36" s="106"/>
      <c r="I36" s="106">
        <v>-1367561931.4300001</v>
      </c>
      <c r="J36" s="106">
        <v>-1075792457.7</v>
      </c>
      <c r="K36" s="106">
        <v>-1075792457.7</v>
      </c>
      <c r="L36" s="106">
        <v>-63205321.159999996</v>
      </c>
      <c r="M36" s="106"/>
      <c r="N36" s="106">
        <v>-1138997778.8599999</v>
      </c>
    </row>
    <row r="37" spans="1:14" s="39" customFormat="1" ht="22.5">
      <c r="A37" s="107" t="s">
        <v>1365</v>
      </c>
      <c r="B37" s="97">
        <v>720</v>
      </c>
      <c r="C37" s="109" t="s">
        <v>1366</v>
      </c>
      <c r="D37" s="104" t="str">
        <f t="shared" si="0"/>
        <v>000 01 05 00 00 00 0000 600</v>
      </c>
      <c r="E37" s="105">
        <v>3694519897.1399999</v>
      </c>
      <c r="F37" s="106">
        <v>3694519897.1399999</v>
      </c>
      <c r="G37" s="106">
        <v>96353205.75</v>
      </c>
      <c r="H37" s="106">
        <v>2262942586.8600001</v>
      </c>
      <c r="I37" s="106">
        <v>1527930516.03</v>
      </c>
      <c r="J37" s="106">
        <v>2764844932.4699998</v>
      </c>
      <c r="K37" s="106">
        <v>2764844932.4699998</v>
      </c>
      <c r="L37" s="106">
        <v>87239123.650000006</v>
      </c>
      <c r="M37" s="106">
        <v>1800566220.25</v>
      </c>
      <c r="N37" s="106">
        <v>1051517835.87</v>
      </c>
    </row>
    <row r="38" spans="1:14" s="39" customFormat="1" ht="22.5">
      <c r="A38" s="107" t="s">
        <v>1367</v>
      </c>
      <c r="B38" s="97">
        <v>720</v>
      </c>
      <c r="C38" s="109" t="s">
        <v>1368</v>
      </c>
      <c r="D38" s="104" t="str">
        <f t="shared" si="0"/>
        <v>000 01 05 02 00 00 0000 600</v>
      </c>
      <c r="E38" s="105">
        <v>3694519897.1399999</v>
      </c>
      <c r="F38" s="106">
        <v>3694519897.1399999</v>
      </c>
      <c r="G38" s="106">
        <v>96353205.75</v>
      </c>
      <c r="H38" s="106">
        <v>2262942586.8600001</v>
      </c>
      <c r="I38" s="106">
        <v>1527930516.03</v>
      </c>
      <c r="J38" s="106">
        <v>2764844932.4699998</v>
      </c>
      <c r="K38" s="106">
        <v>2764844932.4699998</v>
      </c>
      <c r="L38" s="106">
        <v>87239123.650000006</v>
      </c>
      <c r="M38" s="106">
        <v>1800566220.25</v>
      </c>
      <c r="N38" s="106">
        <v>1051517835.87</v>
      </c>
    </row>
    <row r="39" spans="1:14" s="39" customFormat="1" ht="22.5">
      <c r="A39" s="107" t="s">
        <v>1369</v>
      </c>
      <c r="B39" s="97">
        <v>720</v>
      </c>
      <c r="C39" s="109" t="s">
        <v>1370</v>
      </c>
      <c r="D39" s="104" t="str">
        <f t="shared" si="0"/>
        <v>000 01 05 02 01 00 0000 610</v>
      </c>
      <c r="E39" s="105">
        <v>3694519897.1399999</v>
      </c>
      <c r="F39" s="106">
        <v>3694519897.1399999</v>
      </c>
      <c r="G39" s="106">
        <v>96353205.75</v>
      </c>
      <c r="H39" s="106">
        <v>2262942586.8600001</v>
      </c>
      <c r="I39" s="106">
        <v>1527930516.03</v>
      </c>
      <c r="J39" s="106">
        <v>2764844932.4699998</v>
      </c>
      <c r="K39" s="106">
        <v>2764844932.4699998</v>
      </c>
      <c r="L39" s="106">
        <v>87239123.650000006</v>
      </c>
      <c r="M39" s="106">
        <v>1800566220.25</v>
      </c>
      <c r="N39" s="106">
        <v>1051517835.87</v>
      </c>
    </row>
    <row r="40" spans="1:14" s="39" customFormat="1" ht="33.75">
      <c r="A40" s="107" t="s">
        <v>1371</v>
      </c>
      <c r="B40" s="97">
        <v>720</v>
      </c>
      <c r="C40" s="109" t="s">
        <v>1372</v>
      </c>
      <c r="D40" s="104" t="str">
        <f t="shared" si="0"/>
        <v>000 01 05 02 01 05 0000 610</v>
      </c>
      <c r="E40" s="105">
        <v>2193747197.1100001</v>
      </c>
      <c r="F40" s="106">
        <v>2193747197.1100001</v>
      </c>
      <c r="G40" s="106">
        <v>69195389.75</v>
      </c>
      <c r="H40" s="106">
        <v>2262942586.8600001</v>
      </c>
      <c r="I40" s="106"/>
      <c r="J40" s="106">
        <v>1736729313.8</v>
      </c>
      <c r="K40" s="106">
        <v>1736729313.8</v>
      </c>
      <c r="L40" s="106">
        <v>63836906.450000003</v>
      </c>
      <c r="M40" s="106">
        <v>1800566220.25</v>
      </c>
      <c r="N40" s="106"/>
    </row>
    <row r="41" spans="1:14" s="39" customFormat="1" ht="33.75">
      <c r="A41" s="107" t="s">
        <v>1373</v>
      </c>
      <c r="B41" s="97">
        <v>720</v>
      </c>
      <c r="C41" s="109" t="s">
        <v>1374</v>
      </c>
      <c r="D41" s="104" t="str">
        <f t="shared" si="0"/>
        <v>000 01 05 02 01 10 0000 610</v>
      </c>
      <c r="E41" s="105">
        <v>1500772700.03</v>
      </c>
      <c r="F41" s="106">
        <v>1500772700.03</v>
      </c>
      <c r="G41" s="106">
        <v>27157816</v>
      </c>
      <c r="H41" s="106"/>
      <c r="I41" s="106">
        <v>1527930516.03</v>
      </c>
      <c r="J41" s="106">
        <v>1028115618.67</v>
      </c>
      <c r="K41" s="106">
        <v>1028115618.67</v>
      </c>
      <c r="L41" s="106">
        <v>23402217.199999999</v>
      </c>
      <c r="M41" s="106"/>
      <c r="N41" s="106">
        <v>1051517835.87</v>
      </c>
    </row>
    <row r="42" spans="1:14" s="39" customFormat="1">
      <c r="A42" s="108"/>
      <c r="B42" s="98"/>
      <c r="C42" s="98"/>
      <c r="D42" s="102"/>
      <c r="E42" s="58"/>
      <c r="F42" s="58"/>
      <c r="G42" s="58"/>
      <c r="H42" s="58"/>
      <c r="I42" s="58"/>
      <c r="J42" s="59"/>
      <c r="K42" s="59"/>
      <c r="L42" s="59"/>
      <c r="M42" s="59"/>
      <c r="N42" s="59"/>
    </row>
    <row r="43" spans="1:14" s="39" customFormat="1">
      <c r="A43" s="38"/>
      <c r="B43" s="33"/>
      <c r="C43" s="33"/>
      <c r="D43" s="34"/>
      <c r="F43" s="35"/>
      <c r="G43" s="35"/>
      <c r="H43" s="35"/>
      <c r="I43" s="35"/>
      <c r="J43" s="35"/>
      <c r="K43"/>
      <c r="L43" s="22"/>
    </row>
    <row r="44" spans="1:14" ht="24">
      <c r="A44" s="116" t="s">
        <v>1379</v>
      </c>
      <c r="B44" s="146" t="s">
        <v>31</v>
      </c>
      <c r="C44" s="147"/>
      <c r="D44" s="147"/>
      <c r="E44" s="118" t="s">
        <v>1383</v>
      </c>
      <c r="F44" s="24"/>
      <c r="G44" s="24"/>
      <c r="H44" s="24"/>
      <c r="I44" s="23"/>
      <c r="J44"/>
      <c r="K44"/>
      <c r="L44"/>
    </row>
    <row r="45" spans="1:14">
      <c r="A45" s="4" t="s">
        <v>30</v>
      </c>
      <c r="B45" s="3"/>
      <c r="C45" s="3"/>
      <c r="D45" s="2"/>
      <c r="E45" s="2"/>
      <c r="F45" s="2"/>
      <c r="G45" s="2"/>
      <c r="H45" s="2"/>
      <c r="I45" s="2"/>
      <c r="J45"/>
      <c r="K45" s="22"/>
      <c r="L45"/>
    </row>
    <row r="46" spans="1:14">
      <c r="A46" s="116" t="s">
        <v>1380</v>
      </c>
      <c r="B46" s="146" t="s">
        <v>31</v>
      </c>
      <c r="C46" s="147"/>
      <c r="D46" s="147"/>
      <c r="E46" s="117" t="s">
        <v>1381</v>
      </c>
      <c r="F46" s="2"/>
      <c r="G46" s="2"/>
      <c r="H46" s="2"/>
      <c r="I46" s="2"/>
      <c r="J46"/>
      <c r="K46" s="22"/>
      <c r="L46"/>
    </row>
    <row r="47" spans="1:14">
      <c r="A47" s="4" t="s">
        <v>30</v>
      </c>
      <c r="B47" s="3"/>
      <c r="C47" s="3"/>
      <c r="D47" s="2"/>
      <c r="E47" s="2"/>
      <c r="F47" s="2"/>
      <c r="G47" s="2"/>
      <c r="H47" s="2"/>
      <c r="I47" s="2"/>
      <c r="J47"/>
      <c r="K47" s="22"/>
      <c r="L47"/>
    </row>
    <row r="48" spans="1:14" ht="24" customHeight="1">
      <c r="A48" s="116" t="s">
        <v>1382</v>
      </c>
      <c r="B48" s="146" t="s">
        <v>31</v>
      </c>
      <c r="C48" s="147"/>
      <c r="D48" s="147"/>
      <c r="E48" s="117" t="s">
        <v>1376</v>
      </c>
      <c r="F48" s="2"/>
      <c r="G48" s="2"/>
      <c r="H48" s="2"/>
      <c r="I48" s="2"/>
      <c r="J48"/>
      <c r="K48" s="22"/>
      <c r="L48"/>
    </row>
    <row r="49" spans="1:12">
      <c r="A49" s="4" t="s">
        <v>30</v>
      </c>
      <c r="B49" s="3"/>
      <c r="C49" s="3"/>
      <c r="D49" s="2"/>
      <c r="E49" s="2"/>
      <c r="F49" s="2"/>
      <c r="G49" s="2"/>
      <c r="H49" s="2"/>
      <c r="I49" s="2"/>
      <c r="J49"/>
      <c r="K49" s="22"/>
      <c r="L49"/>
    </row>
    <row r="51" spans="1:12" ht="11.25" customHeight="1"/>
  </sheetData>
  <mergeCells count="9">
    <mergeCell ref="A4:A5"/>
    <mergeCell ref="B4:B5"/>
    <mergeCell ref="D4:D5"/>
    <mergeCell ref="C4:C5"/>
    <mergeCell ref="B48:D48"/>
    <mergeCell ref="B44:D44"/>
    <mergeCell ref="B46:D46"/>
    <mergeCell ref="E4:I4"/>
    <mergeCell ref="J4:N4"/>
  </mergeCells>
  <phoneticPr fontId="4" type="noConversion"/>
  <pageMargins left="0.52" right="0" top="0.53" bottom="0.39370078740157483" header="0" footer="0"/>
  <pageSetup paperSize="8" scale="90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topLeftCell="A54" zoomScaleSheetLayoutView="100" workbookViewId="0"/>
  </sheetViews>
  <sheetFormatPr defaultRowHeight="12.75"/>
  <cols>
    <col min="1" max="1" width="62.42578125" customWidth="1"/>
    <col min="2" max="2" width="10" customWidth="1"/>
    <col min="3" max="3" width="19.85546875" customWidth="1"/>
    <col min="4" max="4" width="19.42578125" customWidth="1"/>
    <col min="5" max="5" width="15.140625" customWidth="1"/>
    <col min="6" max="6" width="16.5703125" customWidth="1"/>
    <col min="7" max="7" width="15.28515625" customWidth="1"/>
    <col min="8" max="8" width="17" customWidth="1"/>
    <col min="9" max="9" width="19.42578125" customWidth="1"/>
    <col min="10" max="10" width="20.42578125" hidden="1" customWidth="1"/>
  </cols>
  <sheetData>
    <row r="1" spans="1:10">
      <c r="A1" s="4"/>
    </row>
    <row r="2" spans="1:10">
      <c r="C2" s="62" t="s">
        <v>41</v>
      </c>
    </row>
    <row r="3" spans="1:10">
      <c r="A3" s="62"/>
      <c r="I3" s="99" t="s">
        <v>121</v>
      </c>
    </row>
    <row r="4" spans="1:10" ht="12.75" customHeight="1">
      <c r="A4" s="149" t="s">
        <v>89</v>
      </c>
      <c r="B4" s="151" t="s">
        <v>1</v>
      </c>
      <c r="C4" s="160" t="s">
        <v>42</v>
      </c>
      <c r="D4" s="161"/>
      <c r="E4" s="161"/>
      <c r="F4" s="161"/>
      <c r="G4" s="161"/>
      <c r="H4" s="162"/>
      <c r="I4" s="158" t="s">
        <v>43</v>
      </c>
    </row>
    <row r="5" spans="1:10" ht="102">
      <c r="A5" s="150"/>
      <c r="B5" s="152"/>
      <c r="C5" s="83" t="s">
        <v>35</v>
      </c>
      <c r="D5" s="84" t="s">
        <v>36</v>
      </c>
      <c r="E5" s="84" t="s">
        <v>37</v>
      </c>
      <c r="F5" s="84" t="s">
        <v>38</v>
      </c>
      <c r="G5" s="84" t="s">
        <v>39</v>
      </c>
      <c r="H5" s="83" t="s">
        <v>40</v>
      </c>
      <c r="I5" s="159"/>
    </row>
    <row r="6" spans="1:10" ht="13.5" thickBot="1">
      <c r="A6" s="63">
        <v>1</v>
      </c>
      <c r="B6" s="97">
        <v>2</v>
      </c>
      <c r="C6" s="55">
        <v>3</v>
      </c>
      <c r="D6" s="55">
        <v>4</v>
      </c>
      <c r="E6" s="64">
        <v>5</v>
      </c>
      <c r="F6" s="65" t="s">
        <v>8</v>
      </c>
      <c r="G6" s="65" t="s">
        <v>9</v>
      </c>
      <c r="H6" s="65" t="s">
        <v>10</v>
      </c>
      <c r="I6" s="57" t="s">
        <v>2</v>
      </c>
      <c r="J6" s="45"/>
    </row>
    <row r="7" spans="1:10" ht="15">
      <c r="A7" s="66" t="s">
        <v>44</v>
      </c>
      <c r="B7" s="67" t="s">
        <v>45</v>
      </c>
      <c r="C7" s="90">
        <v>107095389.98999999</v>
      </c>
      <c r="D7" s="90"/>
      <c r="E7" s="90"/>
      <c r="F7" s="90">
        <v>842163399.96000004</v>
      </c>
      <c r="G7" s="90">
        <v>354886438.98000002</v>
      </c>
      <c r="H7" s="90"/>
      <c r="I7" s="91">
        <v>1304145228.9300001</v>
      </c>
      <c r="J7" s="100"/>
    </row>
    <row r="8" spans="1:10" ht="24">
      <c r="A8" s="68" t="s">
        <v>46</v>
      </c>
      <c r="B8" s="69" t="s">
        <v>47</v>
      </c>
      <c r="C8" s="92"/>
      <c r="D8" s="92"/>
      <c r="E8" s="92"/>
      <c r="F8" s="92">
        <v>817801164.47000003</v>
      </c>
      <c r="G8" s="92">
        <v>290721099.52999997</v>
      </c>
      <c r="H8" s="92"/>
      <c r="I8" s="93">
        <v>1108522264</v>
      </c>
      <c r="J8" s="100"/>
    </row>
    <row r="9" spans="1:10" ht="24">
      <c r="A9" s="70" t="s">
        <v>48</v>
      </c>
      <c r="B9" s="71" t="s">
        <v>49</v>
      </c>
      <c r="C9" s="92"/>
      <c r="D9" s="92"/>
      <c r="E9" s="92"/>
      <c r="F9" s="92">
        <v>155934930.25999999</v>
      </c>
      <c r="G9" s="92">
        <v>235561899.53</v>
      </c>
      <c r="H9" s="92"/>
      <c r="I9" s="93">
        <v>391496829.79000002</v>
      </c>
      <c r="J9" s="100"/>
    </row>
    <row r="10" spans="1:10" ht="15">
      <c r="A10" s="72" t="s">
        <v>50</v>
      </c>
      <c r="B10" s="73" t="s">
        <v>51</v>
      </c>
      <c r="C10" s="92"/>
      <c r="D10" s="92"/>
      <c r="E10" s="48"/>
      <c r="F10" s="92">
        <v>558694234.21000004</v>
      </c>
      <c r="G10" s="92">
        <v>41011000</v>
      </c>
      <c r="H10" s="92"/>
      <c r="I10" s="93">
        <v>599705234.21000004</v>
      </c>
      <c r="J10" s="100"/>
    </row>
    <row r="11" spans="1:10" ht="15">
      <c r="A11" s="72" t="s">
        <v>52</v>
      </c>
      <c r="B11" s="73" t="s">
        <v>53</v>
      </c>
      <c r="C11" s="92"/>
      <c r="D11" s="92"/>
      <c r="E11" s="92"/>
      <c r="F11" s="48">
        <v>33672000</v>
      </c>
      <c r="G11" s="92">
        <v>12523200</v>
      </c>
      <c r="H11" s="92"/>
      <c r="I11" s="93">
        <v>46195200</v>
      </c>
      <c r="J11" s="100"/>
    </row>
    <row r="12" spans="1:10" ht="15">
      <c r="A12" s="72" t="s">
        <v>54</v>
      </c>
      <c r="B12" s="73" t="s">
        <v>55</v>
      </c>
      <c r="C12" s="92"/>
      <c r="D12" s="92"/>
      <c r="E12" s="92"/>
      <c r="F12" s="92">
        <v>500000</v>
      </c>
      <c r="G12" s="92">
        <v>1625000</v>
      </c>
      <c r="H12" s="48"/>
      <c r="I12" s="94">
        <v>2125000</v>
      </c>
      <c r="J12" s="100"/>
    </row>
    <row r="13" spans="1:10" ht="15">
      <c r="A13" s="72" t="s">
        <v>56</v>
      </c>
      <c r="B13" s="73" t="s">
        <v>57</v>
      </c>
      <c r="C13" s="92"/>
      <c r="D13" s="92"/>
      <c r="E13" s="92"/>
      <c r="F13" s="92"/>
      <c r="G13" s="92"/>
      <c r="H13" s="92"/>
      <c r="I13" s="93"/>
      <c r="J13" s="100"/>
    </row>
    <row r="14" spans="1:10" ht="24">
      <c r="A14" s="72" t="s">
        <v>58</v>
      </c>
      <c r="B14" s="73" t="s">
        <v>59</v>
      </c>
      <c r="C14" s="92"/>
      <c r="D14" s="92"/>
      <c r="E14" s="92"/>
      <c r="F14" s="92"/>
      <c r="G14" s="92"/>
      <c r="H14" s="92"/>
      <c r="I14" s="93"/>
      <c r="J14" s="100"/>
    </row>
    <row r="15" spans="1:10" ht="24">
      <c r="A15" s="72" t="s">
        <v>60</v>
      </c>
      <c r="B15" s="73" t="s">
        <v>61</v>
      </c>
      <c r="C15" s="92"/>
      <c r="D15" s="92"/>
      <c r="E15" s="92"/>
      <c r="F15" s="92">
        <v>69000000</v>
      </c>
      <c r="G15" s="92"/>
      <c r="H15" s="92"/>
      <c r="I15" s="93">
        <v>69000000</v>
      </c>
      <c r="J15" s="100"/>
    </row>
    <row r="16" spans="1:10" ht="15">
      <c r="A16" s="72" t="s">
        <v>62</v>
      </c>
      <c r="B16" s="73" t="s">
        <v>63</v>
      </c>
      <c r="C16" s="92"/>
      <c r="D16" s="92"/>
      <c r="E16" s="92"/>
      <c r="F16" s="92"/>
      <c r="G16" s="92"/>
      <c r="H16" s="92"/>
      <c r="I16" s="93"/>
      <c r="J16" s="100"/>
    </row>
    <row r="17" spans="1:10" ht="36">
      <c r="A17" s="74" t="s">
        <v>64</v>
      </c>
      <c r="B17" s="73" t="s">
        <v>65</v>
      </c>
      <c r="C17" s="92"/>
      <c r="D17" s="92"/>
      <c r="E17" s="92"/>
      <c r="F17" s="92"/>
      <c r="G17" s="92"/>
      <c r="H17" s="92"/>
      <c r="I17" s="93"/>
      <c r="J17" s="100"/>
    </row>
    <row r="18" spans="1:10" ht="24">
      <c r="A18" s="75" t="s">
        <v>36</v>
      </c>
      <c r="B18" s="76" t="s">
        <v>66</v>
      </c>
      <c r="C18" s="92"/>
      <c r="D18" s="92"/>
      <c r="E18" s="92"/>
      <c r="F18" s="92"/>
      <c r="G18" s="92"/>
      <c r="H18" s="92"/>
      <c r="I18" s="93"/>
      <c r="J18" s="100"/>
    </row>
    <row r="19" spans="1:10" ht="24">
      <c r="A19" s="70" t="s">
        <v>48</v>
      </c>
      <c r="B19" s="77" t="s">
        <v>67</v>
      </c>
      <c r="C19" s="92"/>
      <c r="D19" s="92"/>
      <c r="E19" s="92"/>
      <c r="F19" s="92"/>
      <c r="G19" s="92"/>
      <c r="H19" s="92"/>
      <c r="I19" s="93"/>
      <c r="J19" s="100"/>
    </row>
    <row r="20" spans="1:10" ht="15">
      <c r="A20" s="72" t="s">
        <v>50</v>
      </c>
      <c r="B20" s="73" t="s">
        <v>68</v>
      </c>
      <c r="C20" s="92"/>
      <c r="D20" s="92"/>
      <c r="E20" s="92"/>
      <c r="F20" s="92"/>
      <c r="G20" s="92"/>
      <c r="H20" s="92"/>
      <c r="I20" s="93"/>
      <c r="J20" s="100"/>
    </row>
    <row r="21" spans="1:10" ht="15">
      <c r="A21" s="72" t="s">
        <v>52</v>
      </c>
      <c r="B21" s="73" t="s">
        <v>69</v>
      </c>
      <c r="C21" s="92"/>
      <c r="D21" s="92"/>
      <c r="E21" s="92"/>
      <c r="F21" s="92"/>
      <c r="G21" s="92"/>
      <c r="H21" s="92"/>
      <c r="I21" s="93"/>
      <c r="J21" s="100"/>
    </row>
    <row r="22" spans="1:10" ht="15">
      <c r="A22" s="72" t="s">
        <v>54</v>
      </c>
      <c r="B22" s="73" t="s">
        <v>70</v>
      </c>
      <c r="C22" s="92"/>
      <c r="D22" s="92"/>
      <c r="E22" s="92"/>
      <c r="F22" s="92"/>
      <c r="G22" s="92"/>
      <c r="H22" s="92"/>
      <c r="I22" s="93"/>
      <c r="J22" s="100"/>
    </row>
    <row r="23" spans="1:10" ht="15">
      <c r="A23" s="72" t="s">
        <v>56</v>
      </c>
      <c r="B23" s="73" t="s">
        <v>71</v>
      </c>
      <c r="C23" s="92"/>
      <c r="D23" s="92"/>
      <c r="E23" s="92"/>
      <c r="F23" s="92"/>
      <c r="G23" s="92"/>
      <c r="H23" s="92"/>
      <c r="I23" s="93"/>
      <c r="J23" s="100"/>
    </row>
    <row r="24" spans="1:10" ht="24">
      <c r="A24" s="72" t="s">
        <v>58</v>
      </c>
      <c r="B24" s="73" t="s">
        <v>72</v>
      </c>
      <c r="C24" s="92"/>
      <c r="D24" s="92"/>
      <c r="E24" s="92"/>
      <c r="F24" s="92"/>
      <c r="G24" s="92"/>
      <c r="H24" s="92"/>
      <c r="I24" s="93"/>
      <c r="J24" s="100"/>
    </row>
    <row r="25" spans="1:10" ht="24">
      <c r="A25" s="72" t="s">
        <v>60</v>
      </c>
      <c r="B25" s="73" t="s">
        <v>73</v>
      </c>
      <c r="C25" s="92"/>
      <c r="D25" s="92"/>
      <c r="E25" s="92"/>
      <c r="F25" s="92"/>
      <c r="G25" s="92"/>
      <c r="H25" s="92"/>
      <c r="I25" s="93"/>
      <c r="J25" s="100"/>
    </row>
    <row r="26" spans="1:10" ht="15">
      <c r="A26" s="72" t="s">
        <v>62</v>
      </c>
      <c r="B26" s="73" t="s">
        <v>74</v>
      </c>
      <c r="C26" s="92"/>
      <c r="D26" s="92"/>
      <c r="E26" s="92"/>
      <c r="F26" s="92"/>
      <c r="G26" s="92"/>
      <c r="H26" s="92"/>
      <c r="I26" s="93"/>
      <c r="J26" s="100"/>
    </row>
    <row r="27" spans="1:10" ht="36">
      <c r="A27" s="74" t="s">
        <v>64</v>
      </c>
      <c r="B27" s="73" t="s">
        <v>75</v>
      </c>
      <c r="C27" s="92"/>
      <c r="D27" s="92"/>
      <c r="E27" s="92"/>
      <c r="F27" s="92"/>
      <c r="G27" s="92"/>
      <c r="H27" s="92"/>
      <c r="I27" s="93"/>
      <c r="J27" s="100"/>
    </row>
    <row r="28" spans="1:10" ht="15">
      <c r="A28" s="75" t="s">
        <v>37</v>
      </c>
      <c r="B28" s="69" t="s">
        <v>76</v>
      </c>
      <c r="C28" s="92"/>
      <c r="D28" s="92"/>
      <c r="E28" s="92"/>
      <c r="F28" s="92"/>
      <c r="G28" s="92"/>
      <c r="H28" s="92"/>
      <c r="I28" s="93"/>
      <c r="J28" s="100"/>
    </row>
    <row r="29" spans="1:10" ht="15">
      <c r="A29" s="78" t="s">
        <v>77</v>
      </c>
      <c r="B29" s="79"/>
      <c r="C29" s="92"/>
      <c r="D29" s="92"/>
      <c r="E29" s="92"/>
      <c r="F29" s="92"/>
      <c r="G29" s="92"/>
      <c r="H29" s="92"/>
      <c r="I29" s="93"/>
      <c r="J29" s="100"/>
    </row>
    <row r="30" spans="1:10" ht="15">
      <c r="A30" s="70" t="s">
        <v>78</v>
      </c>
      <c r="B30" s="77" t="s">
        <v>79</v>
      </c>
      <c r="C30" s="92"/>
      <c r="D30" s="92"/>
      <c r="E30" s="92"/>
      <c r="F30" s="92"/>
      <c r="G30" s="92"/>
      <c r="H30" s="92"/>
      <c r="I30" s="93"/>
      <c r="J30" s="100"/>
    </row>
    <row r="31" spans="1:10" ht="15">
      <c r="A31" s="72" t="s">
        <v>50</v>
      </c>
      <c r="B31" s="73" t="s">
        <v>80</v>
      </c>
      <c r="C31" s="92"/>
      <c r="D31" s="92"/>
      <c r="E31" s="92"/>
      <c r="F31" s="92"/>
      <c r="G31" s="92"/>
      <c r="H31" s="92"/>
      <c r="I31" s="93"/>
      <c r="J31" s="100"/>
    </row>
    <row r="32" spans="1:10" ht="15">
      <c r="A32" s="72" t="s">
        <v>52</v>
      </c>
      <c r="B32" s="73" t="s">
        <v>81</v>
      </c>
      <c r="C32" s="92"/>
      <c r="D32" s="92"/>
      <c r="E32" s="92"/>
      <c r="F32" s="92"/>
      <c r="G32" s="92"/>
      <c r="H32" s="92"/>
      <c r="I32" s="93"/>
      <c r="J32" s="100"/>
    </row>
    <row r="33" spans="1:10" ht="15">
      <c r="A33" s="72" t="s">
        <v>54</v>
      </c>
      <c r="B33" s="73" t="s">
        <v>82</v>
      </c>
      <c r="C33" s="92"/>
      <c r="D33" s="92"/>
      <c r="E33" s="92"/>
      <c r="F33" s="92"/>
      <c r="G33" s="92"/>
      <c r="H33" s="92"/>
      <c r="I33" s="93"/>
      <c r="J33" s="100"/>
    </row>
    <row r="34" spans="1:10" ht="15">
      <c r="A34" s="72" t="s">
        <v>56</v>
      </c>
      <c r="B34" s="73" t="s">
        <v>83</v>
      </c>
      <c r="C34" s="92"/>
      <c r="D34" s="92"/>
      <c r="E34" s="92"/>
      <c r="F34" s="92"/>
      <c r="G34" s="92"/>
      <c r="H34" s="92"/>
      <c r="I34" s="93"/>
      <c r="J34" s="100"/>
    </row>
    <row r="35" spans="1:10" ht="24">
      <c r="A35" s="72" t="s">
        <v>58</v>
      </c>
      <c r="B35" s="73" t="s">
        <v>84</v>
      </c>
      <c r="C35" s="92"/>
      <c r="D35" s="92"/>
      <c r="E35" s="92"/>
      <c r="F35" s="92"/>
      <c r="G35" s="92"/>
      <c r="H35" s="92"/>
      <c r="I35" s="93"/>
      <c r="J35" s="100"/>
    </row>
    <row r="36" spans="1:10" ht="24">
      <c r="A36" s="72" t="s">
        <v>60</v>
      </c>
      <c r="B36" s="73" t="s">
        <v>85</v>
      </c>
      <c r="C36" s="92"/>
      <c r="D36" s="92"/>
      <c r="E36" s="92"/>
      <c r="F36" s="92"/>
      <c r="G36" s="92"/>
      <c r="H36" s="92"/>
      <c r="I36" s="93"/>
      <c r="J36" s="100"/>
    </row>
    <row r="37" spans="1:10" ht="15">
      <c r="A37" s="72" t="s">
        <v>62</v>
      </c>
      <c r="B37" s="73" t="s">
        <v>86</v>
      </c>
      <c r="C37" s="92"/>
      <c r="D37" s="92"/>
      <c r="E37" s="92"/>
      <c r="F37" s="92"/>
      <c r="G37" s="92"/>
      <c r="H37" s="92"/>
      <c r="I37" s="93"/>
      <c r="J37" s="100"/>
    </row>
    <row r="38" spans="1:10" ht="36.75" thickBot="1">
      <c r="A38" s="74" t="s">
        <v>64</v>
      </c>
      <c r="B38" s="80" t="s">
        <v>87</v>
      </c>
      <c r="C38" s="95"/>
      <c r="D38" s="95"/>
      <c r="E38" s="95"/>
      <c r="F38" s="95"/>
      <c r="G38" s="95"/>
      <c r="H38" s="95"/>
      <c r="I38" s="96"/>
      <c r="J38" s="100"/>
    </row>
    <row r="39" spans="1:10">
      <c r="A39" s="81"/>
      <c r="B39" s="82"/>
      <c r="C39" s="110"/>
      <c r="D39" s="110"/>
      <c r="E39" s="110"/>
      <c r="F39" s="110"/>
      <c r="G39" s="110"/>
      <c r="H39" s="110"/>
      <c r="I39" s="111" t="s">
        <v>88</v>
      </c>
    </row>
    <row r="40" spans="1:10">
      <c r="A40" s="149" t="s">
        <v>89</v>
      </c>
      <c r="B40" s="151" t="s">
        <v>1</v>
      </c>
      <c r="C40" s="153" t="s">
        <v>42</v>
      </c>
      <c r="D40" s="154"/>
      <c r="E40" s="154"/>
      <c r="F40" s="154"/>
      <c r="G40" s="154"/>
      <c r="H40" s="155"/>
      <c r="I40" s="156" t="s">
        <v>43</v>
      </c>
    </row>
    <row r="41" spans="1:10" ht="102">
      <c r="A41" s="150"/>
      <c r="B41" s="152"/>
      <c r="C41" s="112" t="s">
        <v>35</v>
      </c>
      <c r="D41" s="112" t="s">
        <v>36</v>
      </c>
      <c r="E41" s="112" t="s">
        <v>37</v>
      </c>
      <c r="F41" s="112" t="s">
        <v>38</v>
      </c>
      <c r="G41" s="112" t="s">
        <v>39</v>
      </c>
      <c r="H41" s="112" t="s">
        <v>40</v>
      </c>
      <c r="I41" s="157"/>
    </row>
    <row r="42" spans="1:10" ht="13.5" thickBot="1">
      <c r="A42" s="85">
        <v>1</v>
      </c>
      <c r="B42" s="86">
        <v>2</v>
      </c>
      <c r="C42" s="113" t="s">
        <v>90</v>
      </c>
      <c r="D42" s="113">
        <v>4</v>
      </c>
      <c r="E42" s="113">
        <v>5</v>
      </c>
      <c r="F42" s="113">
        <v>6</v>
      </c>
      <c r="G42" s="113">
        <v>7</v>
      </c>
      <c r="H42" s="113" t="s">
        <v>10</v>
      </c>
      <c r="I42" s="114">
        <v>9</v>
      </c>
    </row>
    <row r="43" spans="1:10" ht="15">
      <c r="A43" s="75" t="s">
        <v>38</v>
      </c>
      <c r="B43" s="87" t="s">
        <v>91</v>
      </c>
      <c r="C43" s="90">
        <v>85904413.420000002</v>
      </c>
      <c r="D43" s="90"/>
      <c r="E43" s="90"/>
      <c r="F43" s="90"/>
      <c r="G43" s="90">
        <v>64165339.450000003</v>
      </c>
      <c r="H43" s="90"/>
      <c r="I43" s="91">
        <v>150069752.87</v>
      </c>
      <c r="J43" s="100"/>
    </row>
    <row r="44" spans="1:10" ht="24">
      <c r="A44" s="70" t="s">
        <v>48</v>
      </c>
      <c r="B44" s="71" t="s">
        <v>92</v>
      </c>
      <c r="C44" s="92"/>
      <c r="D44" s="92"/>
      <c r="E44" s="92"/>
      <c r="F44" s="92"/>
      <c r="G44" s="92"/>
      <c r="H44" s="92"/>
      <c r="I44" s="93"/>
      <c r="J44" s="100"/>
    </row>
    <row r="45" spans="1:10" ht="15">
      <c r="A45" s="72" t="s">
        <v>50</v>
      </c>
      <c r="B45" s="73" t="s">
        <v>93</v>
      </c>
      <c r="C45" s="92"/>
      <c r="D45" s="92"/>
      <c r="E45" s="92"/>
      <c r="F45" s="92"/>
      <c r="G45" s="92">
        <v>2875100</v>
      </c>
      <c r="H45" s="92"/>
      <c r="I45" s="93">
        <v>2875100</v>
      </c>
      <c r="J45" s="100"/>
    </row>
    <row r="46" spans="1:10" ht="15">
      <c r="A46" s="72" t="s">
        <v>52</v>
      </c>
      <c r="B46" s="73" t="s">
        <v>94</v>
      </c>
      <c r="C46" s="92"/>
      <c r="D46" s="92"/>
      <c r="E46" s="92"/>
      <c r="F46" s="92"/>
      <c r="G46" s="92">
        <v>57961806.450000003</v>
      </c>
      <c r="H46" s="92"/>
      <c r="I46" s="93">
        <v>57961806.450000003</v>
      </c>
      <c r="J46" s="100"/>
    </row>
    <row r="47" spans="1:10" ht="15">
      <c r="A47" s="72" t="s">
        <v>54</v>
      </c>
      <c r="B47" s="73" t="s">
        <v>95</v>
      </c>
      <c r="C47" s="92"/>
      <c r="D47" s="92"/>
      <c r="E47" s="92"/>
      <c r="F47" s="92"/>
      <c r="G47" s="92">
        <v>1000000</v>
      </c>
      <c r="H47" s="92"/>
      <c r="I47" s="93">
        <v>1000000</v>
      </c>
      <c r="J47" s="100"/>
    </row>
    <row r="48" spans="1:10" ht="15">
      <c r="A48" s="72" t="s">
        <v>56</v>
      </c>
      <c r="B48" s="73" t="s">
        <v>96</v>
      </c>
      <c r="C48" s="92"/>
      <c r="D48" s="92"/>
      <c r="E48" s="92"/>
      <c r="F48" s="92"/>
      <c r="G48" s="92"/>
      <c r="H48" s="92"/>
      <c r="I48" s="93"/>
      <c r="J48" s="100"/>
    </row>
    <row r="49" spans="1:10" ht="24">
      <c r="A49" s="72" t="s">
        <v>58</v>
      </c>
      <c r="B49" s="73" t="s">
        <v>97</v>
      </c>
      <c r="C49" s="92">
        <v>13704774.73</v>
      </c>
      <c r="D49" s="92"/>
      <c r="E49" s="92"/>
      <c r="F49" s="92"/>
      <c r="G49" s="92">
        <v>328433</v>
      </c>
      <c r="H49" s="92"/>
      <c r="I49" s="93">
        <v>14033207.73</v>
      </c>
      <c r="J49" s="100"/>
    </row>
    <row r="50" spans="1:10" ht="24">
      <c r="A50" s="72" t="s">
        <v>60</v>
      </c>
      <c r="B50" s="73" t="s">
        <v>98</v>
      </c>
      <c r="C50" s="92"/>
      <c r="D50" s="92"/>
      <c r="E50" s="92"/>
      <c r="F50" s="92"/>
      <c r="G50" s="92">
        <v>2000000</v>
      </c>
      <c r="H50" s="92"/>
      <c r="I50" s="93">
        <v>2000000</v>
      </c>
      <c r="J50" s="100"/>
    </row>
    <row r="51" spans="1:10" ht="15">
      <c r="A51" s="72" t="s">
        <v>62</v>
      </c>
      <c r="B51" s="73" t="s">
        <v>99</v>
      </c>
      <c r="C51" s="92">
        <v>69000000</v>
      </c>
      <c r="D51" s="92"/>
      <c r="E51" s="92"/>
      <c r="F51" s="92"/>
      <c r="G51" s="92"/>
      <c r="H51" s="92"/>
      <c r="I51" s="93">
        <v>69000000</v>
      </c>
      <c r="J51" s="100"/>
    </row>
    <row r="52" spans="1:10" ht="36">
      <c r="A52" s="74" t="s">
        <v>64</v>
      </c>
      <c r="B52" s="73" t="s">
        <v>100</v>
      </c>
      <c r="C52" s="92">
        <v>3199638.69</v>
      </c>
      <c r="D52" s="92"/>
      <c r="E52" s="92"/>
      <c r="F52" s="92"/>
      <c r="G52" s="92"/>
      <c r="H52" s="92"/>
      <c r="I52" s="93">
        <v>3199638.69</v>
      </c>
      <c r="J52" s="100"/>
    </row>
    <row r="53" spans="1:10" ht="15">
      <c r="A53" s="75" t="s">
        <v>39</v>
      </c>
      <c r="B53" s="88" t="s">
        <v>101</v>
      </c>
      <c r="C53" s="92">
        <v>21190976.57</v>
      </c>
      <c r="D53" s="92"/>
      <c r="E53" s="92"/>
      <c r="F53" s="92">
        <v>24362235.489999998</v>
      </c>
      <c r="G53" s="92"/>
      <c r="H53" s="92"/>
      <c r="I53" s="93">
        <v>45553212.060000002</v>
      </c>
      <c r="J53" s="100"/>
    </row>
    <row r="54" spans="1:10">
      <c r="A54" s="78" t="s">
        <v>77</v>
      </c>
      <c r="B54" s="79"/>
      <c r="C54" s="92"/>
      <c r="D54" s="92"/>
      <c r="E54" s="92"/>
      <c r="F54" s="92"/>
      <c r="G54" s="92"/>
      <c r="H54" s="92"/>
      <c r="I54" s="93"/>
    </row>
    <row r="55" spans="1:10" ht="15">
      <c r="A55" s="70" t="s">
        <v>78</v>
      </c>
      <c r="B55" s="77" t="s">
        <v>102</v>
      </c>
      <c r="C55" s="92">
        <v>16228534</v>
      </c>
      <c r="D55" s="92"/>
      <c r="E55" s="92"/>
      <c r="F55" s="92"/>
      <c r="G55" s="92"/>
      <c r="H55" s="92"/>
      <c r="I55" s="93">
        <v>16228534</v>
      </c>
      <c r="J55" s="100"/>
    </row>
    <row r="56" spans="1:10" ht="15">
      <c r="A56" s="72" t="s">
        <v>50</v>
      </c>
      <c r="B56" s="73" t="s">
        <v>103</v>
      </c>
      <c r="C56" s="92"/>
      <c r="D56" s="92"/>
      <c r="E56" s="92"/>
      <c r="F56" s="92"/>
      <c r="G56" s="92"/>
      <c r="H56" s="92"/>
      <c r="I56" s="93"/>
      <c r="J56" s="100"/>
    </row>
    <row r="57" spans="1:10" ht="15">
      <c r="A57" s="72" t="s">
        <v>52</v>
      </c>
      <c r="B57" s="73" t="s">
        <v>104</v>
      </c>
      <c r="C57" s="92"/>
      <c r="D57" s="92"/>
      <c r="E57" s="92"/>
      <c r="F57" s="92"/>
      <c r="G57" s="92"/>
      <c r="H57" s="92"/>
      <c r="I57" s="93"/>
      <c r="J57" s="100"/>
    </row>
    <row r="58" spans="1:10" ht="15">
      <c r="A58" s="72" t="s">
        <v>54</v>
      </c>
      <c r="B58" s="73" t="s">
        <v>105</v>
      </c>
      <c r="C58" s="92"/>
      <c r="D58" s="92"/>
      <c r="E58" s="92"/>
      <c r="F58" s="92">
        <v>18244772</v>
      </c>
      <c r="G58" s="92"/>
      <c r="H58" s="92"/>
      <c r="I58" s="93">
        <v>18244772</v>
      </c>
      <c r="J58" s="100"/>
    </row>
    <row r="59" spans="1:10" ht="15">
      <c r="A59" s="72" t="s">
        <v>56</v>
      </c>
      <c r="B59" s="73" t="s">
        <v>106</v>
      </c>
      <c r="C59" s="92"/>
      <c r="D59" s="92"/>
      <c r="E59" s="92"/>
      <c r="F59" s="92"/>
      <c r="G59" s="92"/>
      <c r="H59" s="92"/>
      <c r="I59" s="93"/>
      <c r="J59" s="100"/>
    </row>
    <row r="60" spans="1:10" ht="24">
      <c r="A60" s="72" t="s">
        <v>58</v>
      </c>
      <c r="B60" s="73" t="s">
        <v>107</v>
      </c>
      <c r="C60" s="92">
        <v>4159420.63</v>
      </c>
      <c r="D60" s="92"/>
      <c r="E60" s="92"/>
      <c r="F60" s="92">
        <v>960018.29</v>
      </c>
      <c r="G60" s="92"/>
      <c r="H60" s="92"/>
      <c r="I60" s="93">
        <v>5119438.92</v>
      </c>
      <c r="J60" s="100"/>
    </row>
    <row r="61" spans="1:10" ht="24">
      <c r="A61" s="72" t="s">
        <v>60</v>
      </c>
      <c r="B61" s="73" t="s">
        <v>108</v>
      </c>
      <c r="C61" s="92"/>
      <c r="D61" s="92"/>
      <c r="E61" s="92"/>
      <c r="F61" s="92"/>
      <c r="G61" s="92"/>
      <c r="H61" s="92"/>
      <c r="I61" s="93"/>
      <c r="J61" s="100"/>
    </row>
    <row r="62" spans="1:10" ht="15">
      <c r="A62" s="72" t="s">
        <v>62</v>
      </c>
      <c r="B62" s="73" t="s">
        <v>109</v>
      </c>
      <c r="C62" s="92"/>
      <c r="D62" s="92"/>
      <c r="E62" s="92"/>
      <c r="F62" s="92">
        <v>5000000</v>
      </c>
      <c r="G62" s="92"/>
      <c r="H62" s="92"/>
      <c r="I62" s="93">
        <v>5000000</v>
      </c>
      <c r="J62" s="100"/>
    </row>
    <row r="63" spans="1:10" ht="36">
      <c r="A63" s="74" t="s">
        <v>64</v>
      </c>
      <c r="B63" s="73" t="s">
        <v>110</v>
      </c>
      <c r="C63" s="92">
        <v>803021.94</v>
      </c>
      <c r="D63" s="92"/>
      <c r="E63" s="92"/>
      <c r="F63" s="92">
        <v>157445.20000000001</v>
      </c>
      <c r="G63" s="92"/>
      <c r="H63" s="92"/>
      <c r="I63" s="93">
        <v>960467.14</v>
      </c>
      <c r="J63" s="100"/>
    </row>
    <row r="64" spans="1:10" ht="15">
      <c r="A64" s="89" t="s">
        <v>40</v>
      </c>
      <c r="B64" s="88" t="s">
        <v>111</v>
      </c>
      <c r="C64" s="92"/>
      <c r="D64" s="92"/>
      <c r="E64" s="92"/>
      <c r="F64" s="92"/>
      <c r="G64" s="92"/>
      <c r="H64" s="92"/>
      <c r="I64" s="93"/>
      <c r="J64" s="100"/>
    </row>
    <row r="65" spans="1:10" ht="24">
      <c r="A65" s="70" t="s">
        <v>48</v>
      </c>
      <c r="B65" s="77" t="s">
        <v>112</v>
      </c>
      <c r="C65" s="92"/>
      <c r="D65" s="92"/>
      <c r="E65" s="92"/>
      <c r="F65" s="92"/>
      <c r="G65" s="92"/>
      <c r="H65" s="92"/>
      <c r="I65" s="93"/>
      <c r="J65" s="100"/>
    </row>
    <row r="66" spans="1:10" ht="15">
      <c r="A66" s="72" t="s">
        <v>50</v>
      </c>
      <c r="B66" s="73" t="s">
        <v>113</v>
      </c>
      <c r="C66" s="92"/>
      <c r="D66" s="92"/>
      <c r="E66" s="92"/>
      <c r="F66" s="92"/>
      <c r="G66" s="92"/>
      <c r="H66" s="92"/>
      <c r="I66" s="93"/>
      <c r="J66" s="100"/>
    </row>
    <row r="67" spans="1:10" ht="15">
      <c r="A67" s="72" t="s">
        <v>52</v>
      </c>
      <c r="B67" s="73" t="s">
        <v>114</v>
      </c>
      <c r="C67" s="92"/>
      <c r="D67" s="92"/>
      <c r="E67" s="92"/>
      <c r="F67" s="92"/>
      <c r="G67" s="92"/>
      <c r="H67" s="92"/>
      <c r="I67" s="93"/>
      <c r="J67" s="100"/>
    </row>
    <row r="68" spans="1:10" ht="15">
      <c r="A68" s="72" t="s">
        <v>54</v>
      </c>
      <c r="B68" s="73" t="s">
        <v>115</v>
      </c>
      <c r="C68" s="92"/>
      <c r="D68" s="92"/>
      <c r="E68" s="92"/>
      <c r="F68" s="92"/>
      <c r="G68" s="92"/>
      <c r="H68" s="92"/>
      <c r="I68" s="93"/>
      <c r="J68" s="100"/>
    </row>
    <row r="69" spans="1:10" ht="15">
      <c r="A69" s="72" t="s">
        <v>56</v>
      </c>
      <c r="B69" s="73" t="s">
        <v>116</v>
      </c>
      <c r="C69" s="92"/>
      <c r="D69" s="92"/>
      <c r="E69" s="92"/>
      <c r="F69" s="92"/>
      <c r="G69" s="92"/>
      <c r="H69" s="92"/>
      <c r="I69" s="93"/>
      <c r="J69" s="100"/>
    </row>
    <row r="70" spans="1:10" ht="24">
      <c r="A70" s="72" t="s">
        <v>58</v>
      </c>
      <c r="B70" s="73" t="s">
        <v>117</v>
      </c>
      <c r="C70" s="92"/>
      <c r="D70" s="92"/>
      <c r="E70" s="92"/>
      <c r="F70" s="92"/>
      <c r="G70" s="92"/>
      <c r="H70" s="92"/>
      <c r="I70" s="93"/>
      <c r="J70" s="100"/>
    </row>
    <row r="71" spans="1:10" ht="24">
      <c r="A71" s="72" t="s">
        <v>60</v>
      </c>
      <c r="B71" s="73" t="s">
        <v>118</v>
      </c>
      <c r="C71" s="92"/>
      <c r="D71" s="92"/>
      <c r="E71" s="92"/>
      <c r="F71" s="92"/>
      <c r="G71" s="92"/>
      <c r="H71" s="92"/>
      <c r="I71" s="93"/>
      <c r="J71" s="100"/>
    </row>
    <row r="72" spans="1:10" ht="15">
      <c r="A72" s="72" t="s">
        <v>62</v>
      </c>
      <c r="B72" s="73" t="s">
        <v>119</v>
      </c>
      <c r="C72" s="92"/>
      <c r="D72" s="92"/>
      <c r="E72" s="92"/>
      <c r="F72" s="92"/>
      <c r="G72" s="92"/>
      <c r="H72" s="92"/>
      <c r="I72" s="93"/>
      <c r="J72" s="100"/>
    </row>
    <row r="73" spans="1:10" ht="36.75" thickBot="1">
      <c r="A73" s="74" t="s">
        <v>64</v>
      </c>
      <c r="B73" s="80" t="s">
        <v>120</v>
      </c>
      <c r="C73" s="95"/>
      <c r="D73" s="95"/>
      <c r="E73" s="95"/>
      <c r="F73" s="95"/>
      <c r="G73" s="95"/>
      <c r="H73" s="95"/>
      <c r="I73" s="96"/>
      <c r="J73" s="100"/>
    </row>
  </sheetData>
  <mergeCells count="8">
    <mergeCell ref="A40:A41"/>
    <mergeCell ref="B40:B41"/>
    <mergeCell ref="C40:H40"/>
    <mergeCell ref="I40:I41"/>
    <mergeCell ref="I4:I5"/>
    <mergeCell ref="A4:A5"/>
    <mergeCell ref="B4:B5"/>
    <mergeCell ref="C4:H4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Таблица1</vt:lpstr>
      <vt:lpstr>Таблица2</vt:lpstr>
      <vt:lpstr>Таблица3</vt:lpstr>
      <vt:lpstr>Таблица4</vt:lpstr>
      <vt:lpstr>_Otchet_Period_Source__AT_ObjectName</vt:lpstr>
      <vt:lpstr>_PBuh_</vt:lpstr>
      <vt:lpstr>_PBuhN_</vt:lpstr>
      <vt:lpstr>_Period_</vt:lpstr>
      <vt:lpstr>_PRuk_</vt:lpstr>
      <vt:lpstr>_PRukN_</vt:lpstr>
      <vt:lpstr>total2</vt:lpstr>
      <vt:lpstr>Таблица1!Заголовки_для_печати</vt:lpstr>
      <vt:lpstr>Таблица4!Область_печати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DementevaFS</cp:lastModifiedBy>
  <cp:lastPrinted>2013-11-11T05:18:46Z</cp:lastPrinted>
  <dcterms:created xsi:type="dcterms:W3CDTF">1999-06-18T11:49:53Z</dcterms:created>
  <dcterms:modified xsi:type="dcterms:W3CDTF">2013-11-11T05:25:35Z</dcterms:modified>
</cp:coreProperties>
</file>